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ФЛЕШКА 2023\СО СТАРОГО НОУТБУКА\РАБОЧИЙ СТОЛ 2018\ЛДП\ЛДП весна, лето, осень 2021\"/>
    </mc:Choice>
  </mc:AlternateContent>
  <bookViews>
    <workbookView xWindow="120" yWindow="105" windowWidth="11340" windowHeight="8835" activeTab="11"/>
  </bookViews>
  <sheets>
    <sheet name="ПН-1" sheetId="9" r:id="rId1"/>
    <sheet name="ВТ-1" sheetId="1" r:id="rId2"/>
    <sheet name="СР-1" sheetId="2" r:id="rId3"/>
    <sheet name="ЧТ-1" sheetId="3" r:id="rId4"/>
    <sheet name="ПТ-1" sheetId="4" r:id="rId5"/>
    <sheet name="СБ-1" sheetId="5" r:id="rId6"/>
    <sheet name="ПН-2" sheetId="6" r:id="rId7"/>
    <sheet name="ВТ-2" sheetId="7" r:id="rId8"/>
    <sheet name="СР-2" sheetId="8" r:id="rId9"/>
    <sheet name="ЧТ-2" sheetId="10" r:id="rId10"/>
    <sheet name="ПТ-2" sheetId="11" r:id="rId11"/>
    <sheet name="СБ-2" sheetId="12" r:id="rId12"/>
  </sheets>
  <calcPr calcId="162913"/>
</workbook>
</file>

<file path=xl/calcChain.xml><?xml version="1.0" encoding="utf-8"?>
<calcChain xmlns="http://schemas.openxmlformats.org/spreadsheetml/2006/main">
  <c r="P25" i="12" l="1"/>
  <c r="O25" i="12"/>
  <c r="N25" i="12"/>
  <c r="M25" i="12"/>
  <c r="L25" i="12"/>
  <c r="K25" i="12"/>
  <c r="J25" i="12"/>
  <c r="I25" i="12"/>
  <c r="H25" i="12"/>
  <c r="G25" i="12"/>
  <c r="F25" i="12"/>
  <c r="E25" i="12"/>
  <c r="P20" i="12"/>
  <c r="O20" i="12"/>
  <c r="N20" i="12"/>
  <c r="M20" i="12"/>
  <c r="L20" i="12"/>
  <c r="K20" i="12"/>
  <c r="J20" i="12"/>
  <c r="I20" i="12"/>
  <c r="H20" i="12"/>
  <c r="G20" i="12"/>
  <c r="F20" i="12"/>
  <c r="E20" i="12"/>
  <c r="P11" i="12"/>
  <c r="P26" i="12" s="1"/>
  <c r="O11" i="12"/>
  <c r="N11" i="12"/>
  <c r="M11" i="12"/>
  <c r="L11" i="12"/>
  <c r="L26" i="12" s="1"/>
  <c r="K11" i="12"/>
  <c r="K26" i="12" s="1"/>
  <c r="J11" i="12"/>
  <c r="J26" i="12" s="1"/>
  <c r="I11" i="12"/>
  <c r="I26" i="12" s="1"/>
  <c r="H11" i="12"/>
  <c r="H26" i="12" s="1"/>
  <c r="G11" i="12"/>
  <c r="F11" i="12"/>
  <c r="E11" i="12"/>
  <c r="P25" i="11"/>
  <c r="O25" i="11"/>
  <c r="N25" i="11"/>
  <c r="M25" i="11"/>
  <c r="L25" i="11"/>
  <c r="K25" i="11"/>
  <c r="J25" i="11"/>
  <c r="I25" i="11"/>
  <c r="H25" i="11"/>
  <c r="G25" i="11"/>
  <c r="F25" i="11"/>
  <c r="E25" i="11"/>
  <c r="P19" i="11"/>
  <c r="O19" i="11"/>
  <c r="N19" i="11"/>
  <c r="M19" i="11"/>
  <c r="L19" i="11"/>
  <c r="K19" i="11"/>
  <c r="J19" i="11"/>
  <c r="I19" i="11"/>
  <c r="H19" i="11"/>
  <c r="G19" i="11"/>
  <c r="F19" i="11"/>
  <c r="E19" i="11"/>
  <c r="P11" i="11"/>
  <c r="P26" i="11" s="1"/>
  <c r="O11" i="11"/>
  <c r="N11" i="11"/>
  <c r="N26" i="11" s="1"/>
  <c r="M11" i="11"/>
  <c r="M26" i="11" s="1"/>
  <c r="L11" i="11"/>
  <c r="L26" i="11" s="1"/>
  <c r="K11" i="11"/>
  <c r="J11" i="11"/>
  <c r="I11" i="11"/>
  <c r="H11" i="11"/>
  <c r="H26" i="11" s="1"/>
  <c r="G11" i="11"/>
  <c r="G26" i="11" s="1"/>
  <c r="F11" i="11"/>
  <c r="F26" i="11" s="1"/>
  <c r="E11" i="11"/>
  <c r="E26" i="11" s="1"/>
  <c r="P25" i="10"/>
  <c r="O25" i="10"/>
  <c r="N25" i="10"/>
  <c r="M25" i="10"/>
  <c r="L25" i="10"/>
  <c r="K25" i="10"/>
  <c r="J25" i="10"/>
  <c r="I25" i="10"/>
  <c r="H25" i="10"/>
  <c r="G25" i="10"/>
  <c r="F25" i="10"/>
  <c r="E25" i="10"/>
  <c r="P20" i="10"/>
  <c r="O20" i="10"/>
  <c r="N20" i="10"/>
  <c r="M20" i="10"/>
  <c r="L20" i="10"/>
  <c r="K20" i="10"/>
  <c r="J20" i="10"/>
  <c r="I20" i="10"/>
  <c r="H20" i="10"/>
  <c r="G20" i="10"/>
  <c r="F20" i="10"/>
  <c r="E20" i="10"/>
  <c r="P11" i="10"/>
  <c r="O11" i="10"/>
  <c r="N11" i="10"/>
  <c r="M11" i="10"/>
  <c r="L11" i="10"/>
  <c r="L26" i="10" s="1"/>
  <c r="K11" i="10"/>
  <c r="K26" i="10" s="1"/>
  <c r="J11" i="10"/>
  <c r="J26" i="10" s="1"/>
  <c r="I11" i="10"/>
  <c r="I26" i="10" s="1"/>
  <c r="H11" i="10"/>
  <c r="H26" i="10" s="1"/>
  <c r="G11" i="10"/>
  <c r="F11" i="10"/>
  <c r="E11" i="10"/>
  <c r="P25" i="8"/>
  <c r="O25" i="8"/>
  <c r="N25" i="8"/>
  <c r="M25" i="8"/>
  <c r="L25" i="8"/>
  <c r="K25" i="8"/>
  <c r="J25" i="8"/>
  <c r="I25" i="8"/>
  <c r="H25" i="8"/>
  <c r="G25" i="8"/>
  <c r="F25" i="8"/>
  <c r="E25" i="8"/>
  <c r="P20" i="8"/>
  <c r="O20" i="8"/>
  <c r="N20" i="8"/>
  <c r="M20" i="8"/>
  <c r="L20" i="8"/>
  <c r="K20" i="8"/>
  <c r="J20" i="8"/>
  <c r="I20" i="8"/>
  <c r="H20" i="8"/>
  <c r="G20" i="8"/>
  <c r="F20" i="8"/>
  <c r="E20" i="8"/>
  <c r="P11" i="8"/>
  <c r="P26" i="8" s="1"/>
  <c r="O11" i="8"/>
  <c r="O26" i="8" s="1"/>
  <c r="N11" i="8"/>
  <c r="N26" i="8" s="1"/>
  <c r="M11" i="8"/>
  <c r="M26" i="8" s="1"/>
  <c r="L11" i="8"/>
  <c r="L26" i="8" s="1"/>
  <c r="K11" i="8"/>
  <c r="J11" i="8"/>
  <c r="I11" i="8"/>
  <c r="H11" i="8"/>
  <c r="H26" i="8" s="1"/>
  <c r="G11" i="8"/>
  <c r="G26" i="8" s="1"/>
  <c r="F11" i="8"/>
  <c r="F26" i="8" s="1"/>
  <c r="E11" i="8"/>
  <c r="E26" i="8" s="1"/>
  <c r="E11" i="7"/>
  <c r="F11" i="7"/>
  <c r="G11" i="7"/>
  <c r="H11" i="7"/>
  <c r="I11" i="7"/>
  <c r="J11" i="7"/>
  <c r="K11" i="7"/>
  <c r="L11" i="7"/>
  <c r="M11" i="7"/>
  <c r="N11" i="7"/>
  <c r="O11" i="7"/>
  <c r="P11" i="7"/>
  <c r="P25" i="7"/>
  <c r="O25" i="7"/>
  <c r="N25" i="7"/>
  <c r="M25" i="7"/>
  <c r="L25" i="7"/>
  <c r="K25" i="7"/>
  <c r="J25" i="7"/>
  <c r="I25" i="7"/>
  <c r="H25" i="7"/>
  <c r="G25" i="7"/>
  <c r="F25" i="7"/>
  <c r="E25" i="7"/>
  <c r="P20" i="7"/>
  <c r="O20" i="7"/>
  <c r="N20" i="7"/>
  <c r="M20" i="7"/>
  <c r="L20" i="7"/>
  <c r="K20" i="7"/>
  <c r="J20" i="7"/>
  <c r="I20" i="7"/>
  <c r="H20" i="7"/>
  <c r="G20" i="7"/>
  <c r="F20" i="7"/>
  <c r="E20" i="7"/>
  <c r="E22" i="6"/>
  <c r="F22" i="6"/>
  <c r="G22" i="6"/>
  <c r="H22" i="6"/>
  <c r="I22" i="6"/>
  <c r="J22" i="6"/>
  <c r="K22" i="6"/>
  <c r="L22" i="6"/>
  <c r="M22" i="6"/>
  <c r="N22" i="6"/>
  <c r="O22" i="6"/>
  <c r="P22" i="6"/>
  <c r="P27" i="6"/>
  <c r="O27" i="6"/>
  <c r="N27" i="6"/>
  <c r="M27" i="6"/>
  <c r="L27" i="6"/>
  <c r="K27" i="6"/>
  <c r="J27" i="6"/>
  <c r="I27" i="6"/>
  <c r="H27" i="6"/>
  <c r="G27" i="6"/>
  <c r="F27" i="6"/>
  <c r="E27" i="6"/>
  <c r="P11" i="6"/>
  <c r="O11" i="6"/>
  <c r="N11" i="6"/>
  <c r="M11" i="6"/>
  <c r="L11" i="6"/>
  <c r="K11" i="6"/>
  <c r="J11" i="6"/>
  <c r="I11" i="6"/>
  <c r="H11" i="6"/>
  <c r="G11" i="6"/>
  <c r="F11" i="6"/>
  <c r="E11" i="6"/>
  <c r="P25" i="5"/>
  <c r="O25" i="5"/>
  <c r="N25" i="5"/>
  <c r="M25" i="5"/>
  <c r="L25" i="5"/>
  <c r="K25" i="5"/>
  <c r="J25" i="5"/>
  <c r="I25" i="5"/>
  <c r="H25" i="5"/>
  <c r="G25" i="5"/>
  <c r="F25" i="5"/>
  <c r="E25" i="5"/>
  <c r="P20" i="5"/>
  <c r="O20" i="5"/>
  <c r="N20" i="5"/>
  <c r="M20" i="5"/>
  <c r="L20" i="5"/>
  <c r="K20" i="5"/>
  <c r="J20" i="5"/>
  <c r="I20" i="5"/>
  <c r="H20" i="5"/>
  <c r="G20" i="5"/>
  <c r="F20" i="5"/>
  <c r="E20" i="5"/>
  <c r="P11" i="5"/>
  <c r="P26" i="5" s="1"/>
  <c r="O11" i="5"/>
  <c r="N11" i="5"/>
  <c r="M11" i="5"/>
  <c r="L11" i="5"/>
  <c r="L26" i="5" s="1"/>
  <c r="K11" i="5"/>
  <c r="J11" i="5"/>
  <c r="J26" i="5" s="1"/>
  <c r="I11" i="5"/>
  <c r="H11" i="5"/>
  <c r="H26" i="5" s="1"/>
  <c r="G11" i="5"/>
  <c r="F11" i="5"/>
  <c r="E11" i="5"/>
  <c r="P25" i="4"/>
  <c r="O25" i="4"/>
  <c r="N25" i="4"/>
  <c r="M25" i="4"/>
  <c r="L25" i="4"/>
  <c r="K25" i="4"/>
  <c r="J25" i="4"/>
  <c r="I25" i="4"/>
  <c r="H25" i="4"/>
  <c r="G25" i="4"/>
  <c r="F25" i="4"/>
  <c r="E25" i="4"/>
  <c r="P20" i="4"/>
  <c r="O20" i="4"/>
  <c r="N20" i="4"/>
  <c r="M20" i="4"/>
  <c r="L20" i="4"/>
  <c r="K20" i="4"/>
  <c r="J20" i="4"/>
  <c r="I20" i="4"/>
  <c r="H20" i="4"/>
  <c r="G20" i="4"/>
  <c r="F20" i="4"/>
  <c r="E20" i="4"/>
  <c r="P11" i="4"/>
  <c r="P26" i="4" s="1"/>
  <c r="O11" i="4"/>
  <c r="O26" i="4" s="1"/>
  <c r="N11" i="4"/>
  <c r="N26" i="4" s="1"/>
  <c r="M11" i="4"/>
  <c r="M26" i="4" s="1"/>
  <c r="L11" i="4"/>
  <c r="L26" i="4" s="1"/>
  <c r="K11" i="4"/>
  <c r="J11" i="4"/>
  <c r="I11" i="4"/>
  <c r="H11" i="4"/>
  <c r="H26" i="4" s="1"/>
  <c r="G11" i="4"/>
  <c r="G26" i="4" s="1"/>
  <c r="F11" i="4"/>
  <c r="F26" i="4" s="1"/>
  <c r="E11" i="4"/>
  <c r="E22" i="3"/>
  <c r="P27" i="3"/>
  <c r="O27" i="3"/>
  <c r="N27" i="3"/>
  <c r="M27" i="3"/>
  <c r="L27" i="3"/>
  <c r="K27" i="3"/>
  <c r="J27" i="3"/>
  <c r="I27" i="3"/>
  <c r="H27" i="3"/>
  <c r="G27" i="3"/>
  <c r="F27" i="3"/>
  <c r="E27" i="3"/>
  <c r="P22" i="3"/>
  <c r="O22" i="3"/>
  <c r="N22" i="3"/>
  <c r="M22" i="3"/>
  <c r="L22" i="3"/>
  <c r="K22" i="3"/>
  <c r="J22" i="3"/>
  <c r="I22" i="3"/>
  <c r="H22" i="3"/>
  <c r="G22" i="3"/>
  <c r="F22" i="3"/>
  <c r="P12" i="3"/>
  <c r="O12" i="3"/>
  <c r="N12" i="3"/>
  <c r="M12" i="3"/>
  <c r="L12" i="3"/>
  <c r="K12" i="3"/>
  <c r="J12" i="3"/>
  <c r="I12" i="3"/>
  <c r="H12" i="3"/>
  <c r="G12" i="3"/>
  <c r="F12" i="3"/>
  <c r="E12" i="3"/>
  <c r="P25" i="2"/>
  <c r="O25" i="2"/>
  <c r="N25" i="2"/>
  <c r="M25" i="2"/>
  <c r="L25" i="2"/>
  <c r="K25" i="2"/>
  <c r="J25" i="2"/>
  <c r="I25" i="2"/>
  <c r="H25" i="2"/>
  <c r="G25" i="2"/>
  <c r="F25" i="2"/>
  <c r="E25" i="2"/>
  <c r="P20" i="2"/>
  <c r="O20" i="2"/>
  <c r="N20" i="2"/>
  <c r="M20" i="2"/>
  <c r="L20" i="2"/>
  <c r="K20" i="2"/>
  <c r="J20" i="2"/>
  <c r="I20" i="2"/>
  <c r="H20" i="2"/>
  <c r="G20" i="2"/>
  <c r="F20" i="2"/>
  <c r="E20" i="2"/>
  <c r="P12" i="2"/>
  <c r="P26" i="2" s="1"/>
  <c r="O12" i="2"/>
  <c r="N12" i="2"/>
  <c r="N26" i="2" s="1"/>
  <c r="M12" i="2"/>
  <c r="M26" i="2" s="1"/>
  <c r="L12" i="2"/>
  <c r="L26" i="2" s="1"/>
  <c r="K12" i="2"/>
  <c r="J12" i="2"/>
  <c r="I12" i="2"/>
  <c r="H12" i="2"/>
  <c r="H26" i="2" s="1"/>
  <c r="G12" i="2"/>
  <c r="G26" i="2" s="1"/>
  <c r="F12" i="2"/>
  <c r="F26" i="2" s="1"/>
  <c r="E12" i="2"/>
  <c r="E26" i="2" s="1"/>
  <c r="E26" i="1"/>
  <c r="F26" i="1"/>
  <c r="G26" i="1"/>
  <c r="H26" i="1"/>
  <c r="I26" i="1"/>
  <c r="J26" i="1"/>
  <c r="K26" i="1"/>
  <c r="L26" i="1"/>
  <c r="M26" i="1"/>
  <c r="N26" i="1"/>
  <c r="O26" i="1"/>
  <c r="P26" i="1"/>
  <c r="E12" i="9"/>
  <c r="P26" i="9"/>
  <c r="O26" i="9"/>
  <c r="N26" i="9"/>
  <c r="M26" i="9"/>
  <c r="L26" i="9"/>
  <c r="K26" i="9"/>
  <c r="J26" i="9"/>
  <c r="I26" i="9"/>
  <c r="H26" i="9"/>
  <c r="G26" i="9"/>
  <c r="F26" i="9"/>
  <c r="E26" i="9"/>
  <c r="P21" i="9"/>
  <c r="O21" i="9"/>
  <c r="N21" i="9"/>
  <c r="M21" i="9"/>
  <c r="L21" i="9"/>
  <c r="K21" i="9"/>
  <c r="J21" i="9"/>
  <c r="I21" i="9"/>
  <c r="H21" i="9"/>
  <c r="G21" i="9"/>
  <c r="F21" i="9"/>
  <c r="E21" i="9"/>
  <c r="P12" i="9"/>
  <c r="O12" i="9"/>
  <c r="N12" i="9"/>
  <c r="M12" i="9"/>
  <c r="M27" i="9" s="1"/>
  <c r="L12" i="9"/>
  <c r="K12" i="9"/>
  <c r="J12" i="9"/>
  <c r="I12" i="9"/>
  <c r="I27" i="9" s="1"/>
  <c r="H12" i="9"/>
  <c r="G12" i="9"/>
  <c r="G27" i="9" s="1"/>
  <c r="F12" i="9"/>
  <c r="P21" i="1"/>
  <c r="P12" i="1"/>
  <c r="O21" i="1"/>
  <c r="O12" i="1"/>
  <c r="N21" i="1"/>
  <c r="N12" i="1"/>
  <c r="N27" i="1" s="1"/>
  <c r="M21" i="1"/>
  <c r="M12" i="1"/>
  <c r="M27" i="1" s="1"/>
  <c r="L21" i="1"/>
  <c r="L12" i="1"/>
  <c r="K21" i="1"/>
  <c r="K12" i="1"/>
  <c r="J21" i="1"/>
  <c r="J12" i="1"/>
  <c r="J27" i="1" s="1"/>
  <c r="I21" i="1"/>
  <c r="I12" i="1"/>
  <c r="I27" i="1" s="1"/>
  <c r="H21" i="1"/>
  <c r="H12" i="1"/>
  <c r="H27" i="1" s="1"/>
  <c r="G21" i="1"/>
  <c r="G12" i="1"/>
  <c r="F21" i="1"/>
  <c r="F12" i="1"/>
  <c r="F27" i="1" s="1"/>
  <c r="E21" i="1"/>
  <c r="E12" i="1"/>
  <c r="E27" i="1" s="1"/>
  <c r="G27" i="1" l="1"/>
  <c r="K27" i="1"/>
  <c r="O27" i="1"/>
  <c r="I26" i="2"/>
  <c r="I26" i="4"/>
  <c r="I26" i="8"/>
  <c r="E26" i="10"/>
  <c r="M26" i="10"/>
  <c r="I26" i="11"/>
  <c r="E26" i="12"/>
  <c r="M26" i="12"/>
  <c r="K27" i="9"/>
  <c r="J26" i="2"/>
  <c r="J26" i="4"/>
  <c r="N26" i="5"/>
  <c r="J26" i="8"/>
  <c r="F26" i="10"/>
  <c r="N26" i="10"/>
  <c r="J26" i="11"/>
  <c r="F26" i="12"/>
  <c r="N26" i="12"/>
  <c r="K26" i="7"/>
  <c r="L27" i="1"/>
  <c r="P27" i="1"/>
  <c r="K26" i="2"/>
  <c r="H28" i="3"/>
  <c r="K26" i="4"/>
  <c r="G26" i="7"/>
  <c r="O26" i="7"/>
  <c r="K26" i="8"/>
  <c r="G26" i="10"/>
  <c r="O26" i="10"/>
  <c r="K26" i="11"/>
  <c r="G26" i="12"/>
  <c r="O26" i="12"/>
  <c r="E27" i="9"/>
  <c r="P26" i="10"/>
  <c r="O26" i="11"/>
  <c r="E26" i="7"/>
  <c r="M26" i="7"/>
  <c r="I26" i="7"/>
  <c r="P26" i="7"/>
  <c r="N26" i="7"/>
  <c r="L26" i="7"/>
  <c r="J26" i="7"/>
  <c r="H26" i="7"/>
  <c r="F26" i="7"/>
  <c r="E28" i="6"/>
  <c r="G28" i="6"/>
  <c r="I28" i="6"/>
  <c r="K28" i="6"/>
  <c r="M28" i="6"/>
  <c r="O28" i="6"/>
  <c r="F28" i="6"/>
  <c r="H28" i="6"/>
  <c r="J28" i="6"/>
  <c r="L28" i="6"/>
  <c r="N28" i="6"/>
  <c r="F26" i="5"/>
  <c r="K26" i="5"/>
  <c r="P28" i="6"/>
  <c r="I26" i="5"/>
  <c r="O26" i="5"/>
  <c r="M26" i="5"/>
  <c r="G26" i="5"/>
  <c r="E26" i="5"/>
  <c r="E26" i="4"/>
  <c r="E28" i="3"/>
  <c r="G28" i="3"/>
  <c r="I28" i="3"/>
  <c r="K28" i="3"/>
  <c r="M28" i="3"/>
  <c r="O28" i="3"/>
  <c r="F28" i="3"/>
  <c r="J28" i="3"/>
  <c r="L28" i="3"/>
  <c r="N28" i="3"/>
  <c r="P28" i="3"/>
  <c r="O26" i="2"/>
  <c r="O27" i="9"/>
  <c r="H27" i="9"/>
  <c r="P27" i="9"/>
  <c r="N27" i="9"/>
  <c r="L27" i="9"/>
  <c r="J27" i="9"/>
  <c r="F27" i="9"/>
</calcChain>
</file>

<file path=xl/sharedStrings.xml><?xml version="1.0" encoding="utf-8"?>
<sst xmlns="http://schemas.openxmlformats.org/spreadsheetml/2006/main" count="607" uniqueCount="114">
  <si>
    <t>НАИМЕНОВАНИЕ</t>
  </si>
  <si>
    <t>БЛЮД</t>
  </si>
  <si>
    <t>Белки</t>
  </si>
  <si>
    <t>Жиры</t>
  </si>
  <si>
    <t>Углев.</t>
  </si>
  <si>
    <t>блюда</t>
  </si>
  <si>
    <t>ОБЕД:</t>
  </si>
  <si>
    <t>ПОЛДНИК:</t>
  </si>
  <si>
    <t>ИТОГО</t>
  </si>
  <si>
    <t>Выход</t>
  </si>
  <si>
    <t>Уральский региональный центр питания, 2013г.</t>
  </si>
  <si>
    <t>НЕДЕЛЯ: ПЕРВАЯ</t>
  </si>
  <si>
    <t xml:space="preserve">ценнос. </t>
  </si>
  <si>
    <t>Энерг..</t>
  </si>
  <si>
    <t>ВСЕГО</t>
  </si>
  <si>
    <t xml:space="preserve">       Витамины, мг</t>
  </si>
  <si>
    <t>Минеральные в-ва, мг</t>
  </si>
  <si>
    <t>ЗАВТРАК:</t>
  </si>
  <si>
    <t>В1</t>
  </si>
  <si>
    <t>С</t>
  </si>
  <si>
    <t>А</t>
  </si>
  <si>
    <t>Е</t>
  </si>
  <si>
    <t>Са</t>
  </si>
  <si>
    <t>Р</t>
  </si>
  <si>
    <t>Mg</t>
  </si>
  <si>
    <t>Fe</t>
  </si>
  <si>
    <t>Источник рецептуры : «Сборник технологических нормативов, рецептур блюд и кулинарных изделий для школ и детских оздоровительных учреждений"</t>
  </si>
  <si>
    <t xml:space="preserve">  Издание 5-е с дополнениями  2013 г.</t>
  </si>
  <si>
    <t>ДЕНЬ: ВТОРНИК</t>
  </si>
  <si>
    <t>Сб-к</t>
  </si>
  <si>
    <t>№п/п</t>
  </si>
  <si>
    <t>Пищевые вещества г</t>
  </si>
  <si>
    <t>5.Кисель плодово-ягодный</t>
  </si>
  <si>
    <t>6.Батон нарезной</t>
  </si>
  <si>
    <t>7.Хлеб  ржано-пшеничный</t>
  </si>
  <si>
    <t>ВОЗРАСТНАЯ КАТЕГОРИЯ:  с 7 - 10 лет</t>
  </si>
  <si>
    <t>ДЕНЬ: ПОНЕДЕЛЬНИК</t>
  </si>
  <si>
    <t>1.Бутерброд с повидлом</t>
  </si>
  <si>
    <t>2. Салат из моркови с курагой</t>
  </si>
  <si>
    <t>3.Каша молочная  "Дружба"</t>
  </si>
  <si>
    <t>4. Кофейный напиток с молоком</t>
  </si>
  <si>
    <t>5.Батон нарезной</t>
  </si>
  <si>
    <t>1.Салат из капусты белокачанной</t>
  </si>
  <si>
    <t>2.Свекольник</t>
  </si>
  <si>
    <t>3. Гуляш из говядины</t>
  </si>
  <si>
    <t>4.Макаронные изделия отварные</t>
  </si>
  <si>
    <t>5.Компот из плодов и ягод сушеных</t>
  </si>
  <si>
    <t>1. Пирожок с повидлом</t>
  </si>
  <si>
    <t>2.Сок яблочный</t>
  </si>
  <si>
    <t>3.Груша</t>
  </si>
  <si>
    <t>1.Бутерброд с сыром</t>
  </si>
  <si>
    <t>.35</t>
  </si>
  <si>
    <t>2.Омлет натуральный</t>
  </si>
  <si>
    <t>3.Какао с молоком</t>
  </si>
  <si>
    <t>1.Салат из свежих огурцов</t>
  </si>
  <si>
    <t>2.Суп картофельный гороховый</t>
  </si>
  <si>
    <t>3.Рыба,тушенная в томате с овощами</t>
  </si>
  <si>
    <t>4.Картофель отварной</t>
  </si>
  <si>
    <t>5.Компот  из сухофруктов</t>
  </si>
  <si>
    <t>1.Печенье</t>
  </si>
  <si>
    <t>2.Снежок</t>
  </si>
  <si>
    <t>3. Яблоко</t>
  </si>
  <si>
    <t>4.Батон нарезной</t>
  </si>
  <si>
    <t>1.Бутерброд с маслом  сливочным</t>
  </si>
  <si>
    <t>.30</t>
  </si>
  <si>
    <t>ДЕНЬ: СРЕДА</t>
  </si>
  <si>
    <t>2.Запеканка творожная</t>
  </si>
  <si>
    <t>3.Чай с  молоком</t>
  </si>
  <si>
    <t>1.Салат из свеклы отварной с сыром</t>
  </si>
  <si>
    <t>2.Суп картофельный</t>
  </si>
  <si>
    <t>3. Плов из отварной птицы</t>
  </si>
  <si>
    <t>4. Компот изапельсинов с яблоком</t>
  </si>
  <si>
    <t>2.Сок виноградный</t>
  </si>
  <si>
    <t>3.Банан</t>
  </si>
  <si>
    <t>6.Хлеб  ржано-пшеничный</t>
  </si>
  <si>
    <t>ДЕНЬ: ЧЕТВЕРГ</t>
  </si>
  <si>
    <t>2.Яйцо вареное</t>
  </si>
  <si>
    <t>1шт</t>
  </si>
  <si>
    <t xml:space="preserve">2.Щи из свежей капусты </t>
  </si>
  <si>
    <t>с картофелем  и сметаной</t>
  </si>
  <si>
    <t>1.Помидор свежий порц.</t>
  </si>
  <si>
    <t>3.Бефстроганов из говядины</t>
  </si>
  <si>
    <t>.100</t>
  </si>
  <si>
    <t>4.Каша гречневая рассыпчатая</t>
  </si>
  <si>
    <t>2. Йогурт</t>
  </si>
  <si>
    <t>3.Мандарин</t>
  </si>
  <si>
    <t>1.Вафли</t>
  </si>
  <si>
    <t>ДЕНЬ: ПЯТНИЦА</t>
  </si>
  <si>
    <t>1. Коржик молочный</t>
  </si>
  <si>
    <t>2. Сок грушевый</t>
  </si>
  <si>
    <t>2. Вареники ленивые</t>
  </si>
  <si>
    <t>2.Рассольник ленинградский</t>
  </si>
  <si>
    <t>ДЕНЬ: СУББОТА</t>
  </si>
  <si>
    <t>1.Салат из свеклы отварной</t>
  </si>
  <si>
    <t>2.Суп картофельный фасолевый</t>
  </si>
  <si>
    <t>3.Биточек куриный</t>
  </si>
  <si>
    <t>11,,1</t>
  </si>
  <si>
    <t>4.Капуста свежая тушенная</t>
  </si>
  <si>
    <t>5.Компот из апельсинов с яблоком</t>
  </si>
  <si>
    <t xml:space="preserve">1.Пряник </t>
  </si>
  <si>
    <t>НЕДЕЛЯ: ВТОРАЯ</t>
  </si>
  <si>
    <t>69.</t>
  </si>
  <si>
    <t>1.Салат овощной с зеленым</t>
  </si>
  <si>
    <t>горошком</t>
  </si>
  <si>
    <t>и картофелем</t>
  </si>
  <si>
    <t>4.Рис отварной</t>
  </si>
  <si>
    <t>3.Котлета рыбная</t>
  </si>
  <si>
    <t>1. Песочник с изюмом</t>
  </si>
  <si>
    <t>2. Ацидолакт</t>
  </si>
  <si>
    <t>2.Каша молочная  "Дружба"</t>
  </si>
  <si>
    <t>3. Кофейный напиток с молоком</t>
  </si>
  <si>
    <t>3.Каша молочная пшенная вязкая</t>
  </si>
  <si>
    <t>1.Булочка домашняя</t>
  </si>
  <si>
    <t>2.Суп с макарон.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</si>
</sst>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Border="1"/>
    <xf numFmtId="0" fontId="1" fillId="0" borderId="12" xfId="0" applyFont="1" applyBorder="1"/>
    <xf numFmtId="2" fontId="1" fillId="0" borderId="12" xfId="0" applyNumberFormat="1" applyFont="1" applyBorder="1"/>
    <xf numFmtId="0" fontId="1" fillId="0" borderId="14" xfId="0" applyFont="1" applyBorder="1"/>
    <xf numFmtId="0" fontId="1" fillId="0" borderId="13" xfId="0" applyFont="1" applyBorder="1"/>
    <xf numFmtId="17" fontId="1" fillId="0" borderId="12" xfId="0" applyNumberFormat="1" applyFont="1" applyBorder="1"/>
    <xf numFmtId="164" fontId="1" fillId="0" borderId="12" xfId="0" applyNumberFormat="1" applyFont="1" applyBorder="1"/>
    <xf numFmtId="164" fontId="1" fillId="0" borderId="13" xfId="0" applyNumberFormat="1" applyFont="1" applyBorder="1"/>
    <xf numFmtId="2" fontId="1" fillId="0" borderId="13" xfId="0" applyNumberFormat="1" applyFont="1" applyBorder="1"/>
    <xf numFmtId="0" fontId="1" fillId="0" borderId="8" xfId="0" applyFont="1" applyBorder="1"/>
    <xf numFmtId="0" fontId="1" fillId="0" borderId="10" xfId="0" applyFont="1" applyBorder="1"/>
    <xf numFmtId="164" fontId="1" fillId="0" borderId="8" xfId="0" applyNumberFormat="1" applyFont="1" applyBorder="1"/>
    <xf numFmtId="164" fontId="1" fillId="0" borderId="14" xfId="0" applyNumberFormat="1" applyFont="1" applyBorder="1"/>
    <xf numFmtId="2" fontId="1" fillId="0" borderId="14" xfId="0" applyNumberFormat="1" applyFont="1" applyBorder="1"/>
    <xf numFmtId="0" fontId="2" fillId="0" borderId="14" xfId="0" applyFont="1" applyBorder="1"/>
    <xf numFmtId="0" fontId="1" fillId="0" borderId="16" xfId="0" applyFont="1" applyBorder="1"/>
    <xf numFmtId="2" fontId="1" fillId="0" borderId="8" xfId="0" applyNumberFormat="1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11" xfId="0" applyFont="1" applyBorder="1"/>
    <xf numFmtId="0" fontId="2" fillId="0" borderId="1" xfId="0" applyFont="1" applyBorder="1"/>
    <xf numFmtId="2" fontId="1" fillId="0" borderId="11" xfId="0" applyNumberFormat="1" applyFont="1" applyBorder="1"/>
    <xf numFmtId="164" fontId="1" fillId="0" borderId="11" xfId="0" applyNumberFormat="1" applyFont="1" applyBorder="1"/>
    <xf numFmtId="2" fontId="1" fillId="0" borderId="5" xfId="0" applyNumberFormat="1" applyFont="1" applyBorder="1"/>
    <xf numFmtId="0" fontId="2" fillId="0" borderId="12" xfId="0" applyFont="1" applyBorder="1"/>
    <xf numFmtId="164" fontId="1" fillId="0" borderId="0" xfId="0" applyNumberFormat="1" applyFont="1"/>
    <xf numFmtId="2" fontId="1" fillId="0" borderId="15" xfId="0" applyNumberFormat="1" applyFont="1" applyBorder="1"/>
    <xf numFmtId="164" fontId="1" fillId="0" borderId="1" xfId="0" applyNumberFormat="1" applyFont="1" applyBorder="1"/>
    <xf numFmtId="1" fontId="1" fillId="0" borderId="12" xfId="0" applyNumberFormat="1" applyFont="1" applyBorder="1"/>
    <xf numFmtId="1" fontId="1" fillId="0" borderId="11" xfId="0" applyNumberFormat="1" applyFont="1" applyBorder="1"/>
    <xf numFmtId="2" fontId="1" fillId="0" borderId="17" xfId="0" applyNumberFormat="1" applyFont="1" applyBorder="1"/>
    <xf numFmtId="0" fontId="1" fillId="0" borderId="18" xfId="0" applyFont="1" applyBorder="1"/>
    <xf numFmtId="2" fontId="1" fillId="0" borderId="1" xfId="0" applyNumberFormat="1" applyFont="1" applyBorder="1"/>
    <xf numFmtId="2" fontId="1" fillId="0" borderId="2" xfId="0" applyNumberFormat="1" applyFont="1" applyBorder="1"/>
    <xf numFmtId="17" fontId="1" fillId="0" borderId="6" xfId="0" applyNumberFormat="1" applyFont="1" applyBorder="1"/>
    <xf numFmtId="164" fontId="1" fillId="0" borderId="6" xfId="0" applyNumberFormat="1" applyFont="1" applyBorder="1"/>
    <xf numFmtId="0" fontId="2" fillId="0" borderId="6" xfId="0" applyFont="1" applyBorder="1"/>
    <xf numFmtId="164" fontId="1" fillId="0" borderId="16" xfId="0" applyNumberFormat="1" applyFont="1" applyBorder="1"/>
    <xf numFmtId="2" fontId="1" fillId="0" borderId="16" xfId="0" applyNumberFormat="1" applyFont="1" applyBorder="1"/>
    <xf numFmtId="2" fontId="1" fillId="0" borderId="19" xfId="0" applyNumberFormat="1" applyFont="1" applyBorder="1"/>
    <xf numFmtId="2" fontId="1" fillId="0" borderId="10" xfId="0" applyNumberFormat="1" applyFont="1" applyBorder="1"/>
    <xf numFmtId="0" fontId="3" fillId="0" borderId="0" xfId="0" applyFont="1" applyBorder="1"/>
    <xf numFmtId="0" fontId="4" fillId="0" borderId="0" xfId="0" applyFont="1" applyBorder="1"/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opLeftCell="A7" workbookViewId="0">
      <selection activeCell="A23" sqref="A23:XFD23"/>
    </sheetView>
  </sheetViews>
  <sheetFormatPr defaultRowHeight="14.25" x14ac:dyDescent="0.2"/>
  <cols>
    <col min="1" max="1" width="5.7109375" style="1" customWidth="1"/>
    <col min="2" max="2" width="11.85546875" style="1" customWidth="1"/>
    <col min="3" max="3" width="21.5703125" style="1" customWidth="1"/>
    <col min="4" max="4" width="5.85546875" style="1" customWidth="1"/>
    <col min="5" max="5" width="7.28515625" style="1" customWidth="1"/>
    <col min="6" max="6" width="7.140625" style="1" customWidth="1"/>
    <col min="7" max="7" width="8.5703125" style="1" customWidth="1"/>
    <col min="8" max="8" width="8.140625" style="1" customWidth="1"/>
    <col min="9" max="9" width="7" style="1" customWidth="1"/>
    <col min="10" max="10" width="7.140625" style="1" customWidth="1"/>
    <col min="11" max="11" width="7.5703125" style="1" customWidth="1"/>
    <col min="12" max="12" width="6.140625" style="1" customWidth="1"/>
    <col min="13" max="13" width="7.42578125" style="1" customWidth="1"/>
    <col min="14" max="14" width="8" style="1" customWidth="1"/>
    <col min="15" max="15" width="7.5703125" style="1" customWidth="1"/>
    <col min="16" max="16" width="6.28515625" style="1" customWidth="1"/>
    <col min="17" max="16384" width="9.140625" style="1"/>
  </cols>
  <sheetData>
    <row r="1" spans="1:16" ht="15" x14ac:dyDescent="0.25">
      <c r="A1" s="1" t="s">
        <v>36</v>
      </c>
      <c r="B1" s="2"/>
      <c r="C1" s="2"/>
      <c r="D1" s="2"/>
      <c r="E1" s="2"/>
      <c r="F1" s="2"/>
      <c r="G1" s="2"/>
      <c r="H1" s="3">
        <v>1</v>
      </c>
      <c r="I1" s="2"/>
      <c r="J1" s="2"/>
    </row>
    <row r="2" spans="1:16" x14ac:dyDescent="0.2">
      <c r="A2" s="1" t="s">
        <v>11</v>
      </c>
      <c r="B2" s="2"/>
      <c r="C2" s="2"/>
      <c r="D2" s="2"/>
      <c r="E2" s="2"/>
      <c r="F2" s="2"/>
      <c r="G2" s="2"/>
      <c r="H2" s="2"/>
      <c r="I2" s="2"/>
      <c r="J2" s="2"/>
    </row>
    <row r="3" spans="1:16" ht="15" thickBot="1" x14ac:dyDescent="0.25">
      <c r="A3" s="1" t="s">
        <v>35</v>
      </c>
      <c r="B3" s="2"/>
      <c r="C3" s="2"/>
      <c r="D3" s="2"/>
      <c r="E3" s="2"/>
      <c r="F3" s="2"/>
      <c r="G3" s="2"/>
      <c r="H3" s="2"/>
      <c r="I3" s="2"/>
      <c r="J3" s="2"/>
    </row>
    <row r="4" spans="1:16" ht="15" thickBot="1" x14ac:dyDescent="0.25">
      <c r="A4" s="20" t="s">
        <v>30</v>
      </c>
      <c r="B4" s="21" t="s">
        <v>0</v>
      </c>
      <c r="C4" s="21"/>
      <c r="D4" s="20" t="s">
        <v>9</v>
      </c>
      <c r="E4" s="22" t="s">
        <v>31</v>
      </c>
      <c r="F4" s="23"/>
      <c r="G4" s="24"/>
      <c r="H4" s="20" t="s">
        <v>13</v>
      </c>
      <c r="I4" s="25" t="s">
        <v>15</v>
      </c>
      <c r="J4" s="26"/>
      <c r="K4" s="26"/>
      <c r="L4" s="21"/>
      <c r="M4" s="26" t="s">
        <v>16</v>
      </c>
      <c r="N4" s="26"/>
      <c r="O4" s="26"/>
      <c r="P4" s="21"/>
    </row>
    <row r="5" spans="1:16" ht="15" thickBot="1" x14ac:dyDescent="0.25">
      <c r="A5" s="12" t="s">
        <v>29</v>
      </c>
      <c r="B5" s="27" t="s">
        <v>1</v>
      </c>
      <c r="C5" s="13"/>
      <c r="D5" s="13" t="s">
        <v>5</v>
      </c>
      <c r="E5" s="24" t="s">
        <v>2</v>
      </c>
      <c r="F5" s="24" t="s">
        <v>3</v>
      </c>
      <c r="G5" s="28" t="s">
        <v>4</v>
      </c>
      <c r="H5" s="12" t="s">
        <v>12</v>
      </c>
      <c r="I5" s="28" t="s">
        <v>18</v>
      </c>
      <c r="J5" s="28" t="s">
        <v>19</v>
      </c>
      <c r="K5" s="24" t="s">
        <v>20</v>
      </c>
      <c r="L5" s="24" t="s">
        <v>21</v>
      </c>
      <c r="M5" s="28" t="s">
        <v>22</v>
      </c>
      <c r="N5" s="28" t="s">
        <v>23</v>
      </c>
      <c r="O5" s="28" t="s">
        <v>24</v>
      </c>
      <c r="P5" s="24" t="s">
        <v>25</v>
      </c>
    </row>
    <row r="6" spans="1:16" ht="15" x14ac:dyDescent="0.25">
      <c r="A6" s="25"/>
      <c r="B6" s="25" t="s">
        <v>17</v>
      </c>
      <c r="C6" s="21"/>
      <c r="D6" s="20"/>
      <c r="E6" s="20"/>
      <c r="F6" s="20"/>
      <c r="G6" s="20"/>
      <c r="H6" s="20"/>
      <c r="I6" s="29"/>
      <c r="J6" s="4"/>
      <c r="K6" s="20"/>
      <c r="L6" s="20"/>
      <c r="M6" s="20"/>
      <c r="N6" s="20"/>
      <c r="O6" s="20"/>
      <c r="P6" s="20"/>
    </row>
    <row r="7" spans="1:16" x14ac:dyDescent="0.2">
      <c r="A7" s="6">
        <v>96</v>
      </c>
      <c r="B7" s="6" t="s">
        <v>37</v>
      </c>
      <c r="C7" s="7"/>
      <c r="D7" s="4">
        <v>40</v>
      </c>
      <c r="E7" s="4">
        <v>1.2</v>
      </c>
      <c r="F7" s="4">
        <v>4.2</v>
      </c>
      <c r="G7" s="4">
        <v>20.399999999999999</v>
      </c>
      <c r="H7" s="4">
        <v>124</v>
      </c>
      <c r="I7" s="9">
        <v>0.02</v>
      </c>
      <c r="J7" s="9">
        <v>0.2</v>
      </c>
      <c r="K7" s="5">
        <v>0.03</v>
      </c>
      <c r="L7" s="9">
        <v>0.3</v>
      </c>
      <c r="M7" s="9">
        <v>10</v>
      </c>
      <c r="N7" s="9">
        <v>17</v>
      </c>
      <c r="O7" s="9">
        <v>5</v>
      </c>
      <c r="P7" s="5">
        <v>0.7</v>
      </c>
    </row>
    <row r="8" spans="1:16" x14ac:dyDescent="0.2">
      <c r="A8" s="1">
        <v>62</v>
      </c>
      <c r="B8" s="6" t="s">
        <v>38</v>
      </c>
      <c r="C8" s="7"/>
      <c r="D8" s="4">
        <v>60</v>
      </c>
      <c r="E8" s="4">
        <v>0.96</v>
      </c>
      <c r="F8" s="4">
        <v>0.06</v>
      </c>
      <c r="G8" s="4">
        <v>9.1</v>
      </c>
      <c r="H8" s="4">
        <v>40.799999999999997</v>
      </c>
      <c r="I8" s="4">
        <v>0.04</v>
      </c>
      <c r="J8" s="5">
        <v>2.1</v>
      </c>
      <c r="K8" s="5">
        <v>0</v>
      </c>
      <c r="L8" s="5">
        <v>0.24</v>
      </c>
      <c r="M8" s="5">
        <v>25.8</v>
      </c>
      <c r="N8" s="5">
        <v>34.200000000000003</v>
      </c>
      <c r="O8" s="5">
        <v>24</v>
      </c>
      <c r="P8" s="5">
        <v>0.5</v>
      </c>
    </row>
    <row r="9" spans="1:16" x14ac:dyDescent="0.2">
      <c r="A9" s="6">
        <v>260</v>
      </c>
      <c r="B9" s="6" t="s">
        <v>39</v>
      </c>
      <c r="C9" s="7"/>
      <c r="D9" s="4">
        <v>200</v>
      </c>
      <c r="E9" s="4">
        <v>5.26</v>
      </c>
      <c r="F9" s="4">
        <v>11.6</v>
      </c>
      <c r="G9" s="4">
        <v>25</v>
      </c>
      <c r="H9" s="4">
        <v>226.2</v>
      </c>
      <c r="I9" s="4">
        <v>0.08</v>
      </c>
      <c r="J9" s="4">
        <v>1.32</v>
      </c>
      <c r="K9" s="4">
        <v>0.08</v>
      </c>
      <c r="L9" s="4">
        <v>0.02</v>
      </c>
      <c r="M9" s="4">
        <v>126.6</v>
      </c>
      <c r="N9" s="4">
        <v>140.4</v>
      </c>
      <c r="O9" s="4">
        <v>30.6</v>
      </c>
      <c r="P9" s="4">
        <v>0.6</v>
      </c>
    </row>
    <row r="10" spans="1:16" x14ac:dyDescent="0.2">
      <c r="A10" s="6">
        <v>501</v>
      </c>
      <c r="B10" s="6" t="s">
        <v>40</v>
      </c>
      <c r="C10" s="7"/>
      <c r="D10" s="4">
        <v>200</v>
      </c>
      <c r="E10" s="4">
        <v>3.2</v>
      </c>
      <c r="F10" s="4">
        <v>2.7</v>
      </c>
      <c r="G10" s="4">
        <v>15.9</v>
      </c>
      <c r="H10" s="4">
        <v>79</v>
      </c>
      <c r="I10" s="4">
        <v>0.04</v>
      </c>
      <c r="J10" s="4">
        <v>1.3</v>
      </c>
      <c r="K10" s="4">
        <v>0</v>
      </c>
      <c r="L10" s="4">
        <v>0</v>
      </c>
      <c r="M10" s="4">
        <v>126</v>
      </c>
      <c r="N10" s="4">
        <v>90</v>
      </c>
      <c r="O10" s="4">
        <v>14</v>
      </c>
      <c r="P10" s="4">
        <v>0.1</v>
      </c>
    </row>
    <row r="11" spans="1:16" ht="15" thickBot="1" x14ac:dyDescent="0.25">
      <c r="A11" s="6">
        <v>111</v>
      </c>
      <c r="B11" s="18" t="s">
        <v>41</v>
      </c>
      <c r="C11" s="13"/>
      <c r="D11" s="12">
        <v>20</v>
      </c>
      <c r="E11" s="12">
        <v>1.5</v>
      </c>
      <c r="F11" s="12">
        <v>0.57999999999999996</v>
      </c>
      <c r="G11" s="12">
        <v>10.3</v>
      </c>
      <c r="H11" s="12">
        <v>52.4</v>
      </c>
      <c r="I11" s="12">
        <v>0.02</v>
      </c>
      <c r="J11" s="12">
        <v>0</v>
      </c>
      <c r="K11" s="12">
        <v>0</v>
      </c>
      <c r="L11" s="12">
        <v>0.34</v>
      </c>
      <c r="M11" s="12">
        <v>3.8</v>
      </c>
      <c r="N11" s="12">
        <v>13</v>
      </c>
      <c r="O11" s="12">
        <v>2.6</v>
      </c>
      <c r="P11" s="12">
        <v>0.2</v>
      </c>
    </row>
    <row r="12" spans="1:16" ht="15" thickBot="1" x14ac:dyDescent="0.25">
      <c r="A12" s="28"/>
      <c r="B12" s="23" t="s">
        <v>8</v>
      </c>
      <c r="C12" s="24"/>
      <c r="D12" s="12"/>
      <c r="E12" s="30">
        <f t="shared" ref="E12:P12" si="0">SUM(E7:E11)</f>
        <v>12.120000000000001</v>
      </c>
      <c r="F12" s="30">
        <f t="shared" si="0"/>
        <v>19.139999999999997</v>
      </c>
      <c r="G12" s="30">
        <f t="shared" si="0"/>
        <v>80.7</v>
      </c>
      <c r="H12" s="31">
        <f t="shared" si="0"/>
        <v>522.4</v>
      </c>
      <c r="I12" s="32">
        <f t="shared" si="0"/>
        <v>0.2</v>
      </c>
      <c r="J12" s="30">
        <f t="shared" si="0"/>
        <v>4.92</v>
      </c>
      <c r="K12" s="30">
        <f t="shared" si="0"/>
        <v>0.11</v>
      </c>
      <c r="L12" s="30">
        <f t="shared" si="0"/>
        <v>0.90000000000000013</v>
      </c>
      <c r="M12" s="31">
        <f t="shared" si="0"/>
        <v>292.2</v>
      </c>
      <c r="N12" s="31">
        <f t="shared" si="0"/>
        <v>294.60000000000002</v>
      </c>
      <c r="O12" s="31">
        <f t="shared" si="0"/>
        <v>76.199999999999989</v>
      </c>
      <c r="P12" s="30">
        <f t="shared" si="0"/>
        <v>2.1</v>
      </c>
    </row>
    <row r="13" spans="1:16" ht="15" x14ac:dyDescent="0.25">
      <c r="A13" s="4"/>
      <c r="B13" s="2" t="s">
        <v>6</v>
      </c>
      <c r="C13" s="7"/>
      <c r="D13" s="8"/>
      <c r="E13" s="4"/>
      <c r="G13" s="4"/>
      <c r="H13" s="9"/>
      <c r="I13" s="4"/>
      <c r="J13" s="4"/>
      <c r="K13" s="4"/>
      <c r="L13" s="7"/>
      <c r="M13" s="33"/>
      <c r="N13" s="33"/>
      <c r="O13" s="33"/>
      <c r="P13" s="7"/>
    </row>
    <row r="14" spans="1:16" x14ac:dyDescent="0.2">
      <c r="A14" s="4">
        <v>1</v>
      </c>
      <c r="B14" s="6" t="s">
        <v>42</v>
      </c>
      <c r="C14" s="7"/>
      <c r="D14" s="4">
        <v>60</v>
      </c>
      <c r="E14" s="4">
        <v>1.26</v>
      </c>
      <c r="F14" s="1">
        <v>6</v>
      </c>
      <c r="G14" s="4">
        <v>5.6</v>
      </c>
      <c r="H14" s="9">
        <v>81.599999999999994</v>
      </c>
      <c r="I14" s="5">
        <v>0.02</v>
      </c>
      <c r="J14" s="9">
        <v>15.4</v>
      </c>
      <c r="K14" s="5">
        <v>0</v>
      </c>
      <c r="L14" s="11">
        <v>2.7</v>
      </c>
      <c r="M14" s="9">
        <v>33.6</v>
      </c>
      <c r="N14" s="9">
        <v>6.3</v>
      </c>
      <c r="O14" s="9">
        <v>12.6</v>
      </c>
      <c r="P14" s="11">
        <v>0.5</v>
      </c>
    </row>
    <row r="15" spans="1:16" x14ac:dyDescent="0.2">
      <c r="A15" s="4">
        <v>131</v>
      </c>
      <c r="B15" s="6" t="s">
        <v>43</v>
      </c>
      <c r="C15" s="7"/>
      <c r="D15" s="4">
        <v>250</v>
      </c>
      <c r="E15" s="4">
        <v>2.2000000000000002</v>
      </c>
      <c r="F15" s="1">
        <v>4.5</v>
      </c>
      <c r="G15" s="4">
        <v>12.1</v>
      </c>
      <c r="H15" s="9">
        <v>97</v>
      </c>
      <c r="I15" s="5">
        <v>7.0000000000000007E-2</v>
      </c>
      <c r="J15" s="5">
        <v>9.1999999999999993</v>
      </c>
      <c r="K15" s="5">
        <v>0.04</v>
      </c>
      <c r="L15" s="11">
        <v>0.25</v>
      </c>
      <c r="M15" s="5">
        <v>37.700000000000003</v>
      </c>
      <c r="N15" s="5">
        <v>69.3</v>
      </c>
      <c r="O15" s="5">
        <v>31</v>
      </c>
      <c r="P15" s="11">
        <v>1.5</v>
      </c>
    </row>
    <row r="16" spans="1:16" x14ac:dyDescent="0.2">
      <c r="A16" s="4">
        <v>367</v>
      </c>
      <c r="B16" s="6" t="s">
        <v>44</v>
      </c>
      <c r="C16" s="7"/>
      <c r="D16" s="4">
        <v>100</v>
      </c>
      <c r="E16" s="4">
        <v>17.3</v>
      </c>
      <c r="F16" s="1">
        <v>18.48</v>
      </c>
      <c r="G16" s="4">
        <v>3.5</v>
      </c>
      <c r="H16" s="9">
        <v>249.4</v>
      </c>
      <c r="I16" s="5">
        <v>0.06</v>
      </c>
      <c r="J16" s="5">
        <v>1.08</v>
      </c>
      <c r="K16" s="5">
        <v>0.03</v>
      </c>
      <c r="L16" s="11">
        <v>0.6</v>
      </c>
      <c r="M16" s="5">
        <v>15.2</v>
      </c>
      <c r="N16" s="9">
        <v>179.2</v>
      </c>
      <c r="O16" s="9">
        <v>25</v>
      </c>
      <c r="P16" s="11">
        <v>2.7</v>
      </c>
    </row>
    <row r="17" spans="1:16" x14ac:dyDescent="0.2">
      <c r="A17" s="4">
        <v>291</v>
      </c>
      <c r="B17" s="6" t="s">
        <v>45</v>
      </c>
      <c r="C17" s="7"/>
      <c r="D17" s="4">
        <v>150</v>
      </c>
      <c r="E17" s="9">
        <v>5.66</v>
      </c>
      <c r="F17" s="34">
        <v>5.56</v>
      </c>
      <c r="G17" s="9">
        <v>29.04</v>
      </c>
      <c r="H17" s="9">
        <v>145</v>
      </c>
      <c r="I17" s="5">
        <v>0.06</v>
      </c>
      <c r="J17" s="5">
        <v>0.01</v>
      </c>
      <c r="K17" s="5">
        <v>0</v>
      </c>
      <c r="L17" s="11">
        <v>0.8</v>
      </c>
      <c r="M17" s="9">
        <v>5.7</v>
      </c>
      <c r="N17" s="9">
        <v>35.700000000000003</v>
      </c>
      <c r="O17" s="9">
        <v>8.1</v>
      </c>
      <c r="P17" s="11">
        <v>0.8</v>
      </c>
    </row>
    <row r="18" spans="1:16" x14ac:dyDescent="0.2">
      <c r="A18" s="4">
        <v>512</v>
      </c>
      <c r="B18" s="6" t="s">
        <v>46</v>
      </c>
      <c r="C18" s="7"/>
      <c r="D18" s="4">
        <v>200</v>
      </c>
      <c r="E18" s="4">
        <v>0.3</v>
      </c>
      <c r="F18" s="4">
        <v>0</v>
      </c>
      <c r="G18" s="7">
        <v>20.100000000000001</v>
      </c>
      <c r="H18" s="9">
        <v>81</v>
      </c>
      <c r="I18" s="5">
        <v>0</v>
      </c>
      <c r="J18" s="5">
        <v>0.8</v>
      </c>
      <c r="K18" s="5">
        <v>0</v>
      </c>
      <c r="L18" s="11">
        <v>0</v>
      </c>
      <c r="M18" s="9">
        <v>10</v>
      </c>
      <c r="N18" s="9">
        <v>6</v>
      </c>
      <c r="O18" s="9">
        <v>3</v>
      </c>
      <c r="P18" s="11">
        <v>0.6</v>
      </c>
    </row>
    <row r="19" spans="1:16" x14ac:dyDescent="0.2">
      <c r="A19" s="4">
        <v>111</v>
      </c>
      <c r="B19" s="2" t="s">
        <v>33</v>
      </c>
      <c r="C19" s="7"/>
      <c r="D19" s="4">
        <v>30</v>
      </c>
      <c r="E19" s="4">
        <v>2.25</v>
      </c>
      <c r="F19" s="4">
        <v>0.87</v>
      </c>
      <c r="G19" s="7">
        <v>15.4</v>
      </c>
      <c r="H19" s="9">
        <v>78.599999999999994</v>
      </c>
      <c r="I19" s="5">
        <v>0.03</v>
      </c>
      <c r="J19" s="5">
        <v>0</v>
      </c>
      <c r="K19" s="5">
        <v>0</v>
      </c>
      <c r="L19" s="11">
        <v>0.51</v>
      </c>
      <c r="M19" s="9">
        <v>5.7</v>
      </c>
      <c r="N19" s="9">
        <v>19.5</v>
      </c>
      <c r="O19" s="9">
        <v>3.9</v>
      </c>
      <c r="P19" s="11">
        <v>0.36</v>
      </c>
    </row>
    <row r="20" spans="1:16" ht="15" thickBot="1" x14ac:dyDescent="0.25">
      <c r="A20" s="4">
        <v>110</v>
      </c>
      <c r="B20" s="2" t="s">
        <v>34</v>
      </c>
      <c r="C20" s="7"/>
      <c r="D20" s="12">
        <v>30</v>
      </c>
      <c r="E20" s="12">
        <v>1.98</v>
      </c>
      <c r="F20" s="4">
        <v>0.36</v>
      </c>
      <c r="G20" s="7">
        <v>10.199999999999999</v>
      </c>
      <c r="H20" s="9">
        <v>54.3</v>
      </c>
      <c r="I20" s="5">
        <v>0.06</v>
      </c>
      <c r="J20" s="5">
        <v>0</v>
      </c>
      <c r="K20" s="5">
        <v>0</v>
      </c>
      <c r="L20" s="11">
        <v>0</v>
      </c>
      <c r="M20" s="9">
        <v>10.5</v>
      </c>
      <c r="N20" s="9">
        <v>47.4</v>
      </c>
      <c r="O20" s="9">
        <v>14.1</v>
      </c>
      <c r="P20" s="11">
        <v>1.17</v>
      </c>
    </row>
    <row r="21" spans="1:16" ht="15" thickBot="1" x14ac:dyDescent="0.25">
      <c r="A21" s="28"/>
      <c r="B21" s="23" t="s">
        <v>8</v>
      </c>
      <c r="C21" s="23"/>
      <c r="D21" s="28"/>
      <c r="E21" s="35">
        <f t="shared" ref="E21:P21" si="1">SUM(E14:E20)</f>
        <v>30.950000000000003</v>
      </c>
      <c r="F21" s="32">
        <f t="shared" si="1"/>
        <v>35.769999999999996</v>
      </c>
      <c r="G21" s="30">
        <f t="shared" si="1"/>
        <v>95.940000000000012</v>
      </c>
      <c r="H21" s="31">
        <f t="shared" si="1"/>
        <v>786.9</v>
      </c>
      <c r="I21" s="30">
        <f t="shared" si="1"/>
        <v>0.30000000000000004</v>
      </c>
      <c r="J21" s="30">
        <f t="shared" si="1"/>
        <v>26.490000000000002</v>
      </c>
      <c r="K21" s="30">
        <f t="shared" si="1"/>
        <v>7.0000000000000007E-2</v>
      </c>
      <c r="L21" s="30">
        <f t="shared" si="1"/>
        <v>4.8600000000000003</v>
      </c>
      <c r="M21" s="31">
        <f t="shared" si="1"/>
        <v>118.40000000000002</v>
      </c>
      <c r="N21" s="31">
        <f t="shared" si="1"/>
        <v>363.4</v>
      </c>
      <c r="O21" s="31">
        <f t="shared" si="1"/>
        <v>97.699999999999989</v>
      </c>
      <c r="P21" s="30">
        <f t="shared" si="1"/>
        <v>7.63</v>
      </c>
    </row>
    <row r="22" spans="1:16" x14ac:dyDescent="0.2">
      <c r="A22" s="4"/>
      <c r="B22" s="25" t="s">
        <v>7</v>
      </c>
      <c r="C22" s="21"/>
      <c r="D22" s="4"/>
      <c r="E22" s="4"/>
      <c r="F22" s="4"/>
      <c r="G22" s="7"/>
      <c r="H22" s="36"/>
      <c r="I22" s="4"/>
      <c r="J22" s="4"/>
      <c r="K22" s="4"/>
      <c r="L22" s="7"/>
      <c r="M22" s="4"/>
      <c r="N22" s="4"/>
      <c r="O22" s="4"/>
      <c r="P22" s="7"/>
    </row>
    <row r="23" spans="1:16" x14ac:dyDescent="0.2">
      <c r="A23" s="4">
        <v>590</v>
      </c>
      <c r="B23" s="2" t="s">
        <v>59</v>
      </c>
      <c r="C23" s="2"/>
      <c r="D23" s="4">
        <v>50</v>
      </c>
      <c r="E23" s="4">
        <v>3.7</v>
      </c>
      <c r="F23" s="7">
        <v>4.9000000000000004</v>
      </c>
      <c r="G23" s="4">
        <v>3.7</v>
      </c>
      <c r="H23" s="11">
        <v>208.3</v>
      </c>
      <c r="I23" s="5">
        <v>0.04</v>
      </c>
      <c r="J23" s="5">
        <v>0</v>
      </c>
      <c r="K23" s="5">
        <v>0</v>
      </c>
      <c r="L23" s="11">
        <v>1.75</v>
      </c>
      <c r="M23" s="4">
        <v>14.5</v>
      </c>
      <c r="N23" s="9">
        <v>45</v>
      </c>
      <c r="O23" s="9">
        <v>10</v>
      </c>
      <c r="P23" s="7">
        <v>10.5</v>
      </c>
    </row>
    <row r="24" spans="1:16" x14ac:dyDescent="0.2">
      <c r="A24" s="4">
        <v>518</v>
      </c>
      <c r="B24" s="6" t="s">
        <v>48</v>
      </c>
      <c r="C24" s="7"/>
      <c r="D24" s="4">
        <v>200</v>
      </c>
      <c r="E24" s="4">
        <v>1</v>
      </c>
      <c r="F24" s="1">
        <v>0</v>
      </c>
      <c r="G24" s="4">
        <v>0.2</v>
      </c>
      <c r="H24" s="10">
        <v>92</v>
      </c>
      <c r="I24" s="5">
        <v>0.02</v>
      </c>
      <c r="J24" s="5">
        <v>4</v>
      </c>
      <c r="K24" s="5">
        <v>0</v>
      </c>
      <c r="L24" s="11">
        <v>0</v>
      </c>
      <c r="M24" s="9">
        <v>14</v>
      </c>
      <c r="N24" s="9">
        <v>0</v>
      </c>
      <c r="O24" s="9">
        <v>0</v>
      </c>
      <c r="P24" s="11">
        <v>2.8</v>
      </c>
    </row>
    <row r="25" spans="1:16" ht="15" thickBot="1" x14ac:dyDescent="0.25">
      <c r="A25" s="4">
        <v>112</v>
      </c>
      <c r="B25" s="6" t="s">
        <v>49</v>
      </c>
      <c r="C25" s="7"/>
      <c r="D25" s="4">
        <v>200</v>
      </c>
      <c r="E25" s="4">
        <v>0.7</v>
      </c>
      <c r="F25" s="4">
        <v>0.54</v>
      </c>
      <c r="G25" s="4">
        <v>18.399999999999999</v>
      </c>
      <c r="H25" s="10">
        <v>84</v>
      </c>
      <c r="I25" s="5">
        <v>0.04</v>
      </c>
      <c r="J25" s="5">
        <v>1</v>
      </c>
      <c r="K25" s="5">
        <v>0</v>
      </c>
      <c r="L25" s="11">
        <v>0.8</v>
      </c>
      <c r="M25" s="37">
        <v>33.799999999999997</v>
      </c>
      <c r="N25" s="37">
        <v>28.6</v>
      </c>
      <c r="O25" s="37">
        <v>21.4</v>
      </c>
      <c r="P25" s="11">
        <v>5</v>
      </c>
    </row>
    <row r="26" spans="1:16" ht="15" thickBot="1" x14ac:dyDescent="0.25">
      <c r="A26" s="12"/>
      <c r="B26" s="22" t="s">
        <v>8</v>
      </c>
      <c r="C26" s="24"/>
      <c r="D26" s="28"/>
      <c r="E26" s="30">
        <f t="shared" ref="E26:P26" si="2">SUM(E23:E25)</f>
        <v>5.4</v>
      </c>
      <c r="F26" s="30">
        <f t="shared" si="2"/>
        <v>5.44</v>
      </c>
      <c r="G26" s="30">
        <f t="shared" si="2"/>
        <v>22.299999999999997</v>
      </c>
      <c r="H26" s="31">
        <f t="shared" si="2"/>
        <v>384.3</v>
      </c>
      <c r="I26" s="30">
        <f t="shared" si="2"/>
        <v>0.1</v>
      </c>
      <c r="J26" s="30">
        <f t="shared" si="2"/>
        <v>5</v>
      </c>
      <c r="K26" s="30">
        <f t="shared" si="2"/>
        <v>0</v>
      </c>
      <c r="L26" s="30">
        <f t="shared" si="2"/>
        <v>2.5499999999999998</v>
      </c>
      <c r="M26" s="38">
        <f t="shared" si="2"/>
        <v>62.3</v>
      </c>
      <c r="N26" s="38">
        <f t="shared" si="2"/>
        <v>73.599999999999994</v>
      </c>
      <c r="O26" s="38">
        <f t="shared" si="2"/>
        <v>31.4</v>
      </c>
      <c r="P26" s="30">
        <f t="shared" si="2"/>
        <v>18.3</v>
      </c>
    </row>
    <row r="27" spans="1:16" ht="15" thickBot="1" x14ac:dyDescent="0.25">
      <c r="A27" s="12"/>
      <c r="B27" s="27" t="s">
        <v>14</v>
      </c>
      <c r="C27" s="13"/>
      <c r="D27" s="12"/>
      <c r="E27" s="19">
        <f t="shared" ref="E27:P27" si="3">SUM(E12+E21+E26)</f>
        <v>48.470000000000006</v>
      </c>
      <c r="F27" s="19">
        <f t="shared" si="3"/>
        <v>60.349999999999994</v>
      </c>
      <c r="G27" s="19">
        <f t="shared" si="3"/>
        <v>198.94</v>
      </c>
      <c r="H27" s="14">
        <f t="shared" si="3"/>
        <v>1693.6</v>
      </c>
      <c r="I27" s="19">
        <f t="shared" si="3"/>
        <v>0.6</v>
      </c>
      <c r="J27" s="14">
        <f t="shared" si="3"/>
        <v>36.410000000000004</v>
      </c>
      <c r="K27" s="19">
        <f t="shared" si="3"/>
        <v>0.18</v>
      </c>
      <c r="L27" s="14">
        <f t="shared" si="3"/>
        <v>8.31</v>
      </c>
      <c r="M27" s="14">
        <f t="shared" si="3"/>
        <v>472.90000000000003</v>
      </c>
      <c r="N27" s="14">
        <f t="shared" si="3"/>
        <v>731.6</v>
      </c>
      <c r="O27" s="14">
        <f t="shared" si="3"/>
        <v>205.29999999999998</v>
      </c>
      <c r="P27" s="14">
        <f t="shared" si="3"/>
        <v>28.03</v>
      </c>
    </row>
    <row r="28" spans="1:16" s="52" customFormat="1" ht="12" x14ac:dyDescent="0.2">
      <c r="A28" s="50" t="s">
        <v>26</v>
      </c>
      <c r="B28" s="50"/>
      <c r="C28" s="50"/>
      <c r="D28" s="50"/>
      <c r="E28" s="50"/>
      <c r="F28" s="50"/>
      <c r="G28" s="50"/>
      <c r="H28" s="50"/>
      <c r="I28" s="51"/>
      <c r="J28" s="50"/>
    </row>
    <row r="29" spans="1:16" s="52" customFormat="1" ht="12" x14ac:dyDescent="0.2">
      <c r="A29" s="50" t="s">
        <v>27</v>
      </c>
      <c r="B29" s="50"/>
      <c r="C29" s="50"/>
      <c r="D29" s="50" t="s">
        <v>10</v>
      </c>
      <c r="E29" s="50"/>
      <c r="F29" s="50"/>
      <c r="G29" s="50"/>
      <c r="H29" s="51"/>
      <c r="J29" s="50"/>
      <c r="K29" s="51"/>
    </row>
    <row r="30" spans="1:16" ht="15" x14ac:dyDescent="0.25">
      <c r="A30" s="2"/>
      <c r="B30" s="2"/>
      <c r="C30" s="2"/>
      <c r="D30" s="2"/>
      <c r="E30" s="2"/>
      <c r="F30" s="2"/>
      <c r="G30" s="2"/>
      <c r="H30" s="3"/>
      <c r="I30" s="2"/>
      <c r="J30" s="2"/>
    </row>
    <row r="31" spans="1:16" x14ac:dyDescent="0.2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6" ht="15" x14ac:dyDescent="0.25">
      <c r="A32" s="2"/>
      <c r="B32" s="2"/>
      <c r="C32" s="2"/>
      <c r="D32" s="2"/>
      <c r="E32" s="2"/>
      <c r="F32" s="2"/>
      <c r="G32" s="2"/>
      <c r="H32" s="3"/>
      <c r="I32" s="2"/>
      <c r="J32" s="2"/>
    </row>
    <row r="33" spans="1:1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"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"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">
      <c r="B48" s="2"/>
      <c r="C48" s="2"/>
      <c r="D48" s="2"/>
      <c r="E48" s="2"/>
      <c r="F48" s="2"/>
      <c r="G48" s="2"/>
      <c r="H48" s="2"/>
      <c r="I48" s="2"/>
      <c r="J48" s="2"/>
    </row>
    <row r="49" spans="2:10" x14ac:dyDescent="0.2">
      <c r="B49" s="2"/>
      <c r="C49" s="2"/>
      <c r="D49" s="2"/>
      <c r="E49" s="2"/>
      <c r="F49" s="2"/>
      <c r="G49" s="2"/>
      <c r="H49" s="2"/>
      <c r="I49" s="2"/>
      <c r="J49" s="2"/>
    </row>
    <row r="50" spans="2:10" x14ac:dyDescent="0.2">
      <c r="B50" s="2"/>
      <c r="C50" s="2"/>
      <c r="D50" s="2"/>
      <c r="E50" s="2"/>
      <c r="F50" s="2"/>
      <c r="G50" s="2"/>
      <c r="H50" s="2"/>
      <c r="I50" s="2"/>
      <c r="J50" s="2"/>
    </row>
    <row r="51" spans="2:10" x14ac:dyDescent="0.2">
      <c r="B51" s="2"/>
      <c r="C51" s="2"/>
      <c r="D51" s="2"/>
      <c r="E51" s="2"/>
      <c r="F51" s="2"/>
      <c r="G51" s="2"/>
      <c r="H51" s="2"/>
      <c r="I51" s="2"/>
      <c r="J51" s="2"/>
    </row>
    <row r="52" spans="2:10" x14ac:dyDescent="0.2">
      <c r="B52" s="2"/>
      <c r="C52" s="2"/>
      <c r="D52" s="2"/>
      <c r="E52" s="2"/>
      <c r="F52" s="2"/>
      <c r="G52" s="2"/>
      <c r="H52" s="2"/>
      <c r="I52" s="2"/>
      <c r="J52" s="2"/>
    </row>
    <row r="53" spans="2:10" x14ac:dyDescent="0.2">
      <c r="B53" s="2"/>
      <c r="C53" s="2"/>
      <c r="D53" s="2"/>
      <c r="E53" s="2"/>
      <c r="F53" s="2"/>
      <c r="G53" s="2"/>
      <c r="H53" s="2"/>
      <c r="I53" s="2"/>
      <c r="J53" s="2"/>
    </row>
    <row r="54" spans="2:10" x14ac:dyDescent="0.2">
      <c r="B54" s="2"/>
      <c r="C54" s="2"/>
      <c r="D54" s="2"/>
      <c r="E54" s="2"/>
      <c r="F54" s="2"/>
      <c r="G54" s="2"/>
      <c r="H54" s="2"/>
      <c r="I54" s="2"/>
      <c r="J54" s="2"/>
    </row>
    <row r="55" spans="2:10" x14ac:dyDescent="0.2">
      <c r="B55" s="2"/>
      <c r="C55" s="2"/>
      <c r="D55" s="2"/>
      <c r="E55" s="2"/>
      <c r="F55" s="2"/>
      <c r="G55" s="2"/>
      <c r="H55" s="2"/>
      <c r="I55" s="2"/>
      <c r="J55" s="2"/>
    </row>
    <row r="56" spans="2:10" x14ac:dyDescent="0.2">
      <c r="B56" s="2"/>
      <c r="C56" s="2"/>
      <c r="D56" s="2"/>
      <c r="E56" s="2"/>
      <c r="F56" s="2"/>
      <c r="G56" s="2"/>
      <c r="H56" s="2"/>
      <c r="I56" s="2"/>
      <c r="J56" s="2"/>
    </row>
    <row r="57" spans="2:10" x14ac:dyDescent="0.2">
      <c r="B57" s="2"/>
      <c r="C57" s="2"/>
      <c r="D57" s="2"/>
      <c r="E57" s="2"/>
      <c r="F57" s="2"/>
      <c r="G57" s="2"/>
      <c r="H57" s="2"/>
      <c r="I57" s="2"/>
      <c r="J57" s="2"/>
    </row>
    <row r="58" spans="2:10" x14ac:dyDescent="0.2">
      <c r="B58" s="2"/>
      <c r="C58" s="2"/>
      <c r="D58" s="2"/>
      <c r="E58" s="2"/>
      <c r="F58" s="2"/>
      <c r="G58" s="2"/>
      <c r="H58" s="2"/>
      <c r="I58" s="2"/>
      <c r="J58" s="2"/>
    </row>
    <row r="59" spans="2:10" x14ac:dyDescent="0.2">
      <c r="B59" s="2"/>
      <c r="C59" s="2"/>
      <c r="D59" s="2"/>
      <c r="E59" s="2"/>
      <c r="F59" s="2"/>
      <c r="G59" s="2"/>
      <c r="H59" s="2"/>
      <c r="I59" s="2"/>
      <c r="J59" s="2"/>
    </row>
    <row r="60" spans="2:10" x14ac:dyDescent="0.2">
      <c r="B60" s="2"/>
      <c r="C60" s="2"/>
      <c r="D60" s="2"/>
      <c r="E60" s="2"/>
      <c r="F60" s="2"/>
      <c r="G60" s="2"/>
      <c r="H60" s="2"/>
      <c r="I60" s="2"/>
      <c r="J60" s="2"/>
    </row>
    <row r="61" spans="2:10" x14ac:dyDescent="0.2">
      <c r="B61" s="2"/>
      <c r="C61" s="2"/>
      <c r="D61" s="2"/>
      <c r="E61" s="2"/>
      <c r="F61" s="2"/>
      <c r="G61" s="2"/>
      <c r="H61" s="2"/>
      <c r="I61" s="2"/>
      <c r="J61" s="2"/>
    </row>
    <row r="62" spans="2:10" x14ac:dyDescent="0.2">
      <c r="B62" s="2"/>
      <c r="C62" s="2"/>
      <c r="D62" s="2"/>
      <c r="E62" s="2"/>
      <c r="F62" s="2"/>
      <c r="G62" s="2"/>
      <c r="H62" s="2"/>
      <c r="I62" s="2"/>
      <c r="J62" s="2"/>
    </row>
    <row r="63" spans="2:10" x14ac:dyDescent="0.2">
      <c r="B63" s="2"/>
      <c r="C63" s="2"/>
      <c r="D63" s="2"/>
      <c r="E63" s="2"/>
      <c r="F63" s="2"/>
      <c r="G63" s="2"/>
      <c r="H63" s="2"/>
      <c r="I63" s="2"/>
      <c r="J63" s="2"/>
    </row>
    <row r="64" spans="2:10" x14ac:dyDescent="0.2">
      <c r="B64" s="2"/>
      <c r="C64" s="2"/>
      <c r="D64" s="2"/>
      <c r="E64" s="2"/>
      <c r="F64" s="2"/>
      <c r="G64" s="2"/>
      <c r="H64" s="2"/>
      <c r="I64" s="2"/>
      <c r="J64" s="2"/>
    </row>
    <row r="65" spans="2:10" x14ac:dyDescent="0.2">
      <c r="B65" s="2"/>
      <c r="C65" s="2"/>
      <c r="D65" s="2"/>
      <c r="E65" s="2"/>
      <c r="F65" s="2"/>
      <c r="G65" s="2"/>
      <c r="H65" s="2"/>
      <c r="I65" s="2"/>
      <c r="J65" s="2"/>
    </row>
    <row r="66" spans="2:10" x14ac:dyDescent="0.2">
      <c r="B66" s="2"/>
      <c r="C66" s="2"/>
      <c r="D66" s="2"/>
      <c r="E66" s="2"/>
      <c r="F66" s="2"/>
      <c r="G66" s="2"/>
      <c r="H66" s="2"/>
      <c r="I66" s="2"/>
      <c r="J66" s="2"/>
    </row>
    <row r="67" spans="2:10" x14ac:dyDescent="0.2">
      <c r="B67" s="2"/>
      <c r="C67" s="2"/>
      <c r="D67" s="2"/>
      <c r="E67" s="2"/>
      <c r="F67" s="2"/>
      <c r="G67" s="2"/>
      <c r="H67" s="2"/>
      <c r="I67" s="2"/>
      <c r="J67" s="2"/>
    </row>
    <row r="68" spans="2:10" x14ac:dyDescent="0.2">
      <c r="B68" s="2"/>
      <c r="C68" s="2"/>
      <c r="D68" s="2"/>
      <c r="E68" s="2"/>
      <c r="F68" s="2"/>
      <c r="G68" s="2"/>
      <c r="H68" s="2"/>
      <c r="I68" s="2"/>
      <c r="J68" s="2"/>
    </row>
    <row r="69" spans="2:10" x14ac:dyDescent="0.2">
      <c r="B69" s="2"/>
      <c r="C69" s="2"/>
      <c r="D69" s="2"/>
      <c r="E69" s="2"/>
      <c r="F69" s="2"/>
      <c r="G69" s="2"/>
      <c r="H69" s="2"/>
      <c r="I69" s="2"/>
      <c r="J69" s="2"/>
    </row>
    <row r="70" spans="2:10" x14ac:dyDescent="0.2">
      <c r="B70" s="2"/>
      <c r="C70" s="2"/>
      <c r="D70" s="2"/>
      <c r="E70" s="2"/>
      <c r="F70" s="2"/>
      <c r="G70" s="2"/>
      <c r="H70" s="2"/>
      <c r="I70" s="2"/>
      <c r="J70" s="2"/>
    </row>
    <row r="71" spans="2:10" x14ac:dyDescent="0.2">
      <c r="B71" s="2"/>
      <c r="C71" s="2"/>
      <c r="D71" s="2"/>
      <c r="E71" s="2"/>
      <c r="F71" s="2"/>
      <c r="G71" s="2"/>
      <c r="H71" s="2"/>
      <c r="I71" s="2"/>
      <c r="J71" s="2"/>
    </row>
    <row r="72" spans="2:10" x14ac:dyDescent="0.2">
      <c r="B72" s="2"/>
      <c r="C72" s="2"/>
      <c r="D72" s="2"/>
      <c r="E72" s="2"/>
      <c r="F72" s="2"/>
      <c r="G72" s="2"/>
      <c r="H72" s="2"/>
      <c r="I72" s="2"/>
      <c r="J72" s="2"/>
    </row>
    <row r="73" spans="2:10" x14ac:dyDescent="0.2">
      <c r="B73" s="2"/>
      <c r="C73" s="2"/>
      <c r="D73" s="2"/>
      <c r="E73" s="2"/>
      <c r="F73" s="2"/>
      <c r="G73" s="2"/>
      <c r="H73" s="2"/>
      <c r="I73" s="2"/>
      <c r="J73" s="2"/>
    </row>
    <row r="74" spans="2:10" x14ac:dyDescent="0.2">
      <c r="B74" s="2"/>
      <c r="C74" s="2"/>
      <c r="D74" s="2"/>
      <c r="E74" s="2"/>
      <c r="F74" s="2"/>
      <c r="G74" s="2"/>
      <c r="H74" s="2"/>
      <c r="I74" s="2"/>
      <c r="J74" s="2"/>
    </row>
    <row r="75" spans="2:10" x14ac:dyDescent="0.2">
      <c r="B75" s="2"/>
      <c r="C75" s="2"/>
      <c r="D75" s="2"/>
      <c r="E75" s="2"/>
      <c r="F75" s="2"/>
      <c r="G75" s="2"/>
      <c r="H75" s="2"/>
      <c r="I75" s="2"/>
      <c r="J75" s="2"/>
    </row>
    <row r="76" spans="2:10" x14ac:dyDescent="0.2">
      <c r="B76" s="2"/>
      <c r="C76" s="2"/>
      <c r="D76" s="2"/>
      <c r="E76" s="2"/>
      <c r="F76" s="2"/>
      <c r="G76" s="2"/>
      <c r="H76" s="2"/>
      <c r="I76" s="2"/>
      <c r="J76" s="2"/>
    </row>
    <row r="77" spans="2:10" x14ac:dyDescent="0.2">
      <c r="B77" s="2"/>
      <c r="C77" s="2"/>
      <c r="D77" s="2"/>
      <c r="E77" s="2"/>
      <c r="F77" s="2"/>
      <c r="G77" s="2"/>
      <c r="H77" s="2"/>
      <c r="I77" s="2"/>
      <c r="J77" s="2"/>
    </row>
    <row r="78" spans="2:10" x14ac:dyDescent="0.2">
      <c r="B78" s="2"/>
      <c r="C78" s="2"/>
      <c r="D78" s="2"/>
      <c r="E78" s="2"/>
      <c r="F78" s="2"/>
      <c r="G78" s="2"/>
      <c r="H78" s="2"/>
      <c r="I78" s="2"/>
      <c r="J78" s="2"/>
    </row>
    <row r="79" spans="2:10" x14ac:dyDescent="0.2">
      <c r="B79" s="2"/>
      <c r="C79" s="2"/>
      <c r="D79" s="2"/>
      <c r="E79" s="2"/>
      <c r="F79" s="2"/>
      <c r="G79" s="2"/>
      <c r="H79" s="2"/>
      <c r="I79" s="2"/>
      <c r="J79" s="2"/>
    </row>
    <row r="80" spans="2:10" x14ac:dyDescent="0.2">
      <c r="B80" s="2"/>
      <c r="C80" s="2"/>
      <c r="D80" s="2"/>
      <c r="E80" s="2"/>
      <c r="F80" s="2"/>
      <c r="G80" s="2"/>
      <c r="H80" s="2"/>
      <c r="I80" s="2"/>
      <c r="J80" s="2"/>
    </row>
    <row r="81" spans="2:10" x14ac:dyDescent="0.2">
      <c r="B81" s="2"/>
      <c r="C81" s="2"/>
      <c r="D81" s="2"/>
      <c r="E81" s="2"/>
      <c r="F81" s="2"/>
      <c r="G81" s="2"/>
      <c r="H81" s="2"/>
      <c r="I81" s="2"/>
      <c r="J81" s="2"/>
    </row>
    <row r="82" spans="2:10" x14ac:dyDescent="0.2">
      <c r="B82" s="2"/>
      <c r="C82" s="2"/>
      <c r="D82" s="2"/>
      <c r="E82" s="2"/>
      <c r="F82" s="2"/>
      <c r="G82" s="2"/>
      <c r="H82" s="2"/>
      <c r="I82" s="2"/>
      <c r="J82" s="2"/>
    </row>
    <row r="83" spans="2:10" x14ac:dyDescent="0.2">
      <c r="B83" s="2"/>
      <c r="C83" s="2"/>
      <c r="D83" s="2"/>
      <c r="E83" s="2"/>
      <c r="F83" s="2"/>
      <c r="G83" s="2"/>
      <c r="H83" s="2"/>
      <c r="I83" s="2"/>
      <c r="J83" s="2"/>
    </row>
    <row r="84" spans="2:10" x14ac:dyDescent="0.2">
      <c r="B84" s="2"/>
      <c r="C84" s="2"/>
      <c r="D84" s="2"/>
      <c r="E84" s="2"/>
      <c r="F84" s="2"/>
      <c r="G84" s="2"/>
      <c r="H84" s="2"/>
      <c r="I84" s="2"/>
      <c r="J84" s="2"/>
    </row>
    <row r="85" spans="2:10" x14ac:dyDescent="0.2">
      <c r="B85" s="2"/>
      <c r="C85" s="2"/>
      <c r="D85" s="2"/>
      <c r="E85" s="2"/>
      <c r="F85" s="2"/>
      <c r="G85" s="2"/>
      <c r="H85" s="2"/>
      <c r="I85" s="2"/>
      <c r="J85" s="2"/>
    </row>
    <row r="86" spans="2:10" x14ac:dyDescent="0.2">
      <c r="B86" s="2"/>
      <c r="C86" s="2"/>
      <c r="D86" s="2"/>
      <c r="E86" s="2"/>
      <c r="F86" s="2"/>
      <c r="G86" s="2"/>
      <c r="H86" s="2"/>
      <c r="I86" s="2"/>
      <c r="J86" s="2"/>
    </row>
    <row r="87" spans="2:10" x14ac:dyDescent="0.2">
      <c r="B87" s="2"/>
      <c r="C87" s="2"/>
      <c r="D87" s="2"/>
      <c r="E87" s="2"/>
      <c r="F87" s="2"/>
      <c r="G87" s="2"/>
      <c r="H87" s="2"/>
      <c r="I87" s="2"/>
      <c r="J87" s="2"/>
    </row>
    <row r="88" spans="2:10" x14ac:dyDescent="0.2">
      <c r="B88" s="2"/>
      <c r="C88" s="2"/>
      <c r="D88" s="2"/>
      <c r="E88" s="2"/>
      <c r="F88" s="2"/>
      <c r="G88" s="2"/>
      <c r="H88" s="2"/>
      <c r="I88" s="2"/>
      <c r="J88" s="2"/>
    </row>
    <row r="89" spans="2:10" x14ac:dyDescent="0.2">
      <c r="I89" s="2"/>
      <c r="J89" s="2"/>
    </row>
    <row r="90" spans="2:10" x14ac:dyDescent="0.2">
      <c r="I90" s="2"/>
      <c r="J90" s="2"/>
    </row>
    <row r="91" spans="2:10" x14ac:dyDescent="0.2">
      <c r="I91" s="2"/>
      <c r="J91" s="2"/>
    </row>
    <row r="92" spans="2:10" x14ac:dyDescent="0.2">
      <c r="I92" s="2"/>
      <c r="J92" s="2"/>
    </row>
    <row r="93" spans="2:10" x14ac:dyDescent="0.2">
      <c r="I93" s="2"/>
      <c r="J93" s="2"/>
    </row>
    <row r="94" spans="2:10" x14ac:dyDescent="0.2">
      <c r="I94" s="2"/>
      <c r="J94" s="2"/>
    </row>
    <row r="95" spans="2:10" x14ac:dyDescent="0.2">
      <c r="I95" s="2"/>
      <c r="J95" s="2"/>
    </row>
    <row r="96" spans="2:10" x14ac:dyDescent="0.2">
      <c r="I96" s="2"/>
      <c r="J96" s="2"/>
    </row>
    <row r="97" spans="9:10" x14ac:dyDescent="0.2">
      <c r="I97" s="2"/>
      <c r="J97" s="2"/>
    </row>
    <row r="98" spans="9:10" x14ac:dyDescent="0.2">
      <c r="I98" s="2"/>
      <c r="J98" s="2"/>
    </row>
    <row r="99" spans="9:10" x14ac:dyDescent="0.2">
      <c r="I99" s="2"/>
      <c r="J99" s="2"/>
    </row>
    <row r="100" spans="9:10" x14ac:dyDescent="0.2">
      <c r="I100" s="2"/>
      <c r="J100" s="2"/>
    </row>
    <row r="101" spans="9:10" x14ac:dyDescent="0.2">
      <c r="I101" s="2"/>
      <c r="J101" s="2"/>
    </row>
    <row r="102" spans="9:10" x14ac:dyDescent="0.2">
      <c r="I102" s="2"/>
      <c r="J102" s="2"/>
    </row>
    <row r="103" spans="9:10" x14ac:dyDescent="0.2">
      <c r="I103" s="2"/>
      <c r="J103" s="2"/>
    </row>
    <row r="104" spans="9:10" x14ac:dyDescent="0.2">
      <c r="I104" s="2"/>
      <c r="J104" s="2"/>
    </row>
    <row r="105" spans="9:10" x14ac:dyDescent="0.2">
      <c r="I105" s="2"/>
      <c r="J105" s="2"/>
    </row>
    <row r="106" spans="9:10" x14ac:dyDescent="0.2">
      <c r="I106" s="2"/>
      <c r="J106" s="2"/>
    </row>
    <row r="107" spans="9:10" x14ac:dyDescent="0.2">
      <c r="I107" s="2"/>
      <c r="J107" s="2"/>
    </row>
    <row r="108" spans="9:10" x14ac:dyDescent="0.2">
      <c r="I108" s="2"/>
      <c r="J108" s="2"/>
    </row>
    <row r="109" spans="9:10" x14ac:dyDescent="0.2">
      <c r="I109" s="2"/>
      <c r="J109" s="2"/>
    </row>
    <row r="110" spans="9:10" x14ac:dyDescent="0.2">
      <c r="I110" s="2"/>
      <c r="J110" s="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workbookViewId="0">
      <selection activeCell="A27" sqref="A27:XFD28"/>
    </sheetView>
  </sheetViews>
  <sheetFormatPr defaultRowHeight="14.25" x14ac:dyDescent="0.2"/>
  <cols>
    <col min="1" max="1" width="5.7109375" style="1" customWidth="1"/>
    <col min="2" max="2" width="11.85546875" style="1" customWidth="1"/>
    <col min="3" max="3" width="21.5703125" style="1" customWidth="1"/>
    <col min="4" max="4" width="5.85546875" style="1" customWidth="1"/>
    <col min="5" max="5" width="6.5703125" style="1" customWidth="1"/>
    <col min="6" max="6" width="7.140625" style="1" customWidth="1"/>
    <col min="7" max="7" width="8.5703125" style="1" customWidth="1"/>
    <col min="8" max="8" width="8.140625" style="1" customWidth="1"/>
    <col min="9" max="9" width="7" style="1" customWidth="1"/>
    <col min="10" max="10" width="7.140625" style="1" customWidth="1"/>
    <col min="11" max="11" width="5.7109375" style="1" customWidth="1"/>
    <col min="12" max="12" width="5.42578125" style="1" customWidth="1"/>
    <col min="13" max="13" width="6.7109375" style="1" customWidth="1"/>
    <col min="14" max="14" width="8" style="1" customWidth="1"/>
    <col min="15" max="15" width="7.5703125" style="1" customWidth="1"/>
    <col min="16" max="16" width="6.28515625" style="1" customWidth="1"/>
    <col min="17" max="16384" width="9.140625" style="1"/>
  </cols>
  <sheetData>
    <row r="1" spans="1:16" ht="15" x14ac:dyDescent="0.25">
      <c r="A1" s="1" t="s">
        <v>75</v>
      </c>
      <c r="B1" s="2"/>
      <c r="C1" s="2"/>
      <c r="D1" s="2"/>
      <c r="E1" s="2"/>
      <c r="F1" s="2"/>
      <c r="G1" s="2"/>
      <c r="H1" s="3">
        <v>2</v>
      </c>
      <c r="I1" s="2"/>
      <c r="J1" s="2"/>
    </row>
    <row r="2" spans="1:16" x14ac:dyDescent="0.2">
      <c r="A2" s="1" t="s">
        <v>100</v>
      </c>
      <c r="B2" s="2"/>
      <c r="C2" s="2"/>
      <c r="D2" s="2"/>
      <c r="E2" s="2"/>
      <c r="F2" s="2"/>
      <c r="G2" s="2"/>
      <c r="H2" s="2"/>
      <c r="I2" s="2"/>
      <c r="J2" s="2"/>
    </row>
    <row r="3" spans="1:16" ht="15" thickBot="1" x14ac:dyDescent="0.25">
      <c r="A3" s="1" t="s">
        <v>35</v>
      </c>
      <c r="B3" s="2"/>
      <c r="C3" s="2"/>
      <c r="D3" s="2"/>
      <c r="E3" s="2"/>
      <c r="F3" s="2"/>
      <c r="G3" s="2"/>
      <c r="H3" s="2"/>
      <c r="I3" s="2"/>
      <c r="J3" s="2"/>
    </row>
    <row r="4" spans="1:16" ht="15" thickBot="1" x14ac:dyDescent="0.25">
      <c r="A4" s="20" t="s">
        <v>30</v>
      </c>
      <c r="B4" s="21" t="s">
        <v>0</v>
      </c>
      <c r="C4" s="21"/>
      <c r="D4" s="20" t="s">
        <v>9</v>
      </c>
      <c r="E4" s="22" t="s">
        <v>31</v>
      </c>
      <c r="F4" s="23"/>
      <c r="G4" s="24"/>
      <c r="H4" s="20" t="s">
        <v>13</v>
      </c>
      <c r="I4" s="25" t="s">
        <v>15</v>
      </c>
      <c r="J4" s="26"/>
      <c r="K4" s="26"/>
      <c r="L4" s="21"/>
      <c r="M4" s="26" t="s">
        <v>16</v>
      </c>
      <c r="N4" s="26"/>
      <c r="O4" s="26"/>
      <c r="P4" s="21"/>
    </row>
    <row r="5" spans="1:16" ht="15" thickBot="1" x14ac:dyDescent="0.25">
      <c r="A5" s="12" t="s">
        <v>29</v>
      </c>
      <c r="B5" s="27" t="s">
        <v>1</v>
      </c>
      <c r="C5" s="13"/>
      <c r="D5" s="13" t="s">
        <v>5</v>
      </c>
      <c r="E5" s="24" t="s">
        <v>2</v>
      </c>
      <c r="F5" s="24" t="s">
        <v>3</v>
      </c>
      <c r="G5" s="28" t="s">
        <v>4</v>
      </c>
      <c r="H5" s="12" t="s">
        <v>12</v>
      </c>
      <c r="I5" s="28" t="s">
        <v>18</v>
      </c>
      <c r="J5" s="28" t="s">
        <v>19</v>
      </c>
      <c r="K5" s="24" t="s">
        <v>20</v>
      </c>
      <c r="L5" s="24" t="s">
        <v>21</v>
      </c>
      <c r="M5" s="28" t="s">
        <v>22</v>
      </c>
      <c r="N5" s="28" t="s">
        <v>23</v>
      </c>
      <c r="O5" s="28" t="s">
        <v>24</v>
      </c>
      <c r="P5" s="24" t="s">
        <v>25</v>
      </c>
    </row>
    <row r="6" spans="1:16" ht="15" x14ac:dyDescent="0.25">
      <c r="A6" s="25"/>
      <c r="B6" s="25" t="s">
        <v>17</v>
      </c>
      <c r="C6" s="21"/>
      <c r="D6" s="20"/>
      <c r="E6" s="20"/>
      <c r="F6" s="20"/>
      <c r="G6" s="20"/>
      <c r="H6" s="20"/>
      <c r="I6" s="29"/>
      <c r="J6" s="4"/>
      <c r="K6" s="20"/>
      <c r="L6" s="20"/>
      <c r="M6" s="20"/>
      <c r="N6" s="20"/>
      <c r="O6" s="20"/>
      <c r="P6" s="20"/>
    </row>
    <row r="7" spans="1:16" x14ac:dyDescent="0.2">
      <c r="A7" s="4">
        <v>94</v>
      </c>
      <c r="B7" s="6" t="s">
        <v>63</v>
      </c>
      <c r="C7" s="7"/>
      <c r="D7" s="4" t="s">
        <v>64</v>
      </c>
      <c r="E7" s="4">
        <v>1.2</v>
      </c>
      <c r="F7" s="1">
        <v>12.5</v>
      </c>
      <c r="G7" s="4">
        <v>7.5</v>
      </c>
      <c r="H7" s="9">
        <v>147</v>
      </c>
      <c r="I7" s="5">
        <v>0.02</v>
      </c>
      <c r="J7" s="5">
        <v>0</v>
      </c>
      <c r="K7" s="5">
        <v>0.09</v>
      </c>
      <c r="L7" s="11">
        <v>0.3</v>
      </c>
      <c r="M7" s="9">
        <v>5</v>
      </c>
      <c r="N7" s="9">
        <v>13</v>
      </c>
      <c r="O7" s="9">
        <v>3</v>
      </c>
      <c r="P7" s="11">
        <v>0.2</v>
      </c>
    </row>
    <row r="8" spans="1:16" x14ac:dyDescent="0.2">
      <c r="A8" s="4">
        <v>301</v>
      </c>
      <c r="B8" s="6" t="s">
        <v>52</v>
      </c>
      <c r="C8" s="7"/>
      <c r="D8" s="4">
        <v>160</v>
      </c>
      <c r="E8" s="4">
        <v>14</v>
      </c>
      <c r="F8" s="1">
        <v>27.75</v>
      </c>
      <c r="G8" s="4">
        <v>3.75</v>
      </c>
      <c r="H8" s="9">
        <v>265</v>
      </c>
      <c r="I8" s="5">
        <v>0.1</v>
      </c>
      <c r="J8" s="5">
        <v>0.5</v>
      </c>
      <c r="K8" s="5">
        <v>0.3</v>
      </c>
      <c r="L8" s="11">
        <v>0.74</v>
      </c>
      <c r="M8" s="9">
        <v>130.5</v>
      </c>
      <c r="N8" s="9">
        <v>246.1</v>
      </c>
      <c r="O8" s="9">
        <v>19.7</v>
      </c>
      <c r="P8" s="10">
        <v>2.5</v>
      </c>
    </row>
    <row r="9" spans="1:16" x14ac:dyDescent="0.2">
      <c r="A9" s="4">
        <v>495</v>
      </c>
      <c r="B9" s="6" t="s">
        <v>67</v>
      </c>
      <c r="C9" s="7"/>
      <c r="D9" s="4">
        <v>200</v>
      </c>
      <c r="E9" s="4">
        <v>1.5</v>
      </c>
      <c r="F9" s="1">
        <v>1.3</v>
      </c>
      <c r="G9" s="4">
        <v>15.9</v>
      </c>
      <c r="H9" s="9">
        <v>81</v>
      </c>
      <c r="I9" s="5">
        <v>0.4</v>
      </c>
      <c r="J9" s="5">
        <v>1.3</v>
      </c>
      <c r="K9" s="5">
        <v>0.01</v>
      </c>
      <c r="L9" s="11">
        <v>0</v>
      </c>
      <c r="M9" s="9">
        <v>127</v>
      </c>
      <c r="N9" s="9">
        <v>93</v>
      </c>
      <c r="O9" s="9">
        <v>15</v>
      </c>
      <c r="P9" s="11">
        <v>0.4</v>
      </c>
    </row>
    <row r="10" spans="1:16" ht="15" thickBot="1" x14ac:dyDescent="0.25">
      <c r="A10" s="4">
        <v>111</v>
      </c>
      <c r="B10" s="6" t="s">
        <v>62</v>
      </c>
      <c r="C10" s="7"/>
      <c r="D10" s="12">
        <v>15</v>
      </c>
      <c r="E10" s="4">
        <v>1.1000000000000001</v>
      </c>
      <c r="F10" s="1">
        <v>0.44</v>
      </c>
      <c r="G10" s="4">
        <v>7.7</v>
      </c>
      <c r="H10" s="9">
        <v>39.299999999999997</v>
      </c>
      <c r="I10" s="5">
        <v>0.01</v>
      </c>
      <c r="J10" s="9">
        <v>0</v>
      </c>
      <c r="K10" s="5">
        <v>0</v>
      </c>
      <c r="L10" s="11">
        <v>0.25</v>
      </c>
      <c r="M10" s="9">
        <v>2.8</v>
      </c>
      <c r="N10" s="9">
        <v>9.8000000000000007</v>
      </c>
      <c r="O10" s="9">
        <v>2</v>
      </c>
      <c r="P10" s="10">
        <v>0.15</v>
      </c>
    </row>
    <row r="11" spans="1:16" ht="15" thickBot="1" x14ac:dyDescent="0.25">
      <c r="A11" s="28"/>
      <c r="B11" s="23" t="s">
        <v>8</v>
      </c>
      <c r="C11" s="24"/>
      <c r="D11" s="12"/>
      <c r="E11" s="30">
        <f t="shared" ref="E11:P11" si="0">SUM(E7:E10)</f>
        <v>17.8</v>
      </c>
      <c r="F11" s="30">
        <f t="shared" si="0"/>
        <v>41.989999999999995</v>
      </c>
      <c r="G11" s="30">
        <f t="shared" si="0"/>
        <v>34.85</v>
      </c>
      <c r="H11" s="31">
        <f t="shared" si="0"/>
        <v>532.29999999999995</v>
      </c>
      <c r="I11" s="32">
        <f t="shared" si="0"/>
        <v>0.53</v>
      </c>
      <c r="J11" s="30">
        <f t="shared" si="0"/>
        <v>1.8</v>
      </c>
      <c r="K11" s="30">
        <f t="shared" si="0"/>
        <v>0.4</v>
      </c>
      <c r="L11" s="30">
        <f t="shared" si="0"/>
        <v>1.29</v>
      </c>
      <c r="M11" s="31">
        <f t="shared" si="0"/>
        <v>265.3</v>
      </c>
      <c r="N11" s="31">
        <f t="shared" si="0"/>
        <v>361.90000000000003</v>
      </c>
      <c r="O11" s="31">
        <f t="shared" si="0"/>
        <v>39.700000000000003</v>
      </c>
      <c r="P11" s="30">
        <f t="shared" si="0"/>
        <v>3.25</v>
      </c>
    </row>
    <row r="12" spans="1:16" ht="15" x14ac:dyDescent="0.25">
      <c r="A12" s="4"/>
      <c r="B12" s="2" t="s">
        <v>6</v>
      </c>
      <c r="C12" s="7"/>
      <c r="D12" s="8"/>
      <c r="E12" s="4"/>
      <c r="G12" s="4"/>
      <c r="H12" s="9"/>
      <c r="I12" s="4"/>
      <c r="J12" s="4"/>
      <c r="K12" s="4"/>
      <c r="L12" s="7"/>
      <c r="M12" s="33"/>
      <c r="N12" s="33"/>
      <c r="O12" s="33"/>
      <c r="P12" s="7"/>
    </row>
    <row r="13" spans="1:16" x14ac:dyDescent="0.2">
      <c r="A13" s="4">
        <v>50</v>
      </c>
      <c r="B13" s="6" t="s">
        <v>93</v>
      </c>
      <c r="C13" s="7"/>
      <c r="D13" s="4">
        <v>60</v>
      </c>
      <c r="E13" s="4">
        <v>0.9</v>
      </c>
      <c r="F13" s="1">
        <v>3.3</v>
      </c>
      <c r="G13" s="4">
        <v>5.0999999999999996</v>
      </c>
      <c r="H13" s="9">
        <v>41.4</v>
      </c>
      <c r="I13" s="4">
        <v>0.01</v>
      </c>
      <c r="J13" s="4">
        <v>3.4</v>
      </c>
      <c r="K13" s="4">
        <v>0</v>
      </c>
      <c r="L13" s="7">
        <v>1.4</v>
      </c>
      <c r="M13" s="4">
        <v>19.8</v>
      </c>
      <c r="N13" s="4">
        <v>38</v>
      </c>
      <c r="O13" s="4">
        <v>11.4</v>
      </c>
      <c r="P13" s="10">
        <v>0.8</v>
      </c>
    </row>
    <row r="14" spans="1:16" x14ac:dyDescent="0.2">
      <c r="A14" s="4">
        <v>145</v>
      </c>
      <c r="B14" s="6" t="s">
        <v>94</v>
      </c>
      <c r="C14" s="7"/>
      <c r="D14" s="4">
        <v>250</v>
      </c>
      <c r="E14" s="4">
        <v>4.9000000000000004</v>
      </c>
      <c r="F14" s="1">
        <v>5.35</v>
      </c>
      <c r="G14" s="4">
        <v>20.149999999999999</v>
      </c>
      <c r="H14" s="5">
        <v>148.30000000000001</v>
      </c>
      <c r="I14" s="5">
        <v>0.15</v>
      </c>
      <c r="J14" s="5">
        <v>5.8</v>
      </c>
      <c r="K14" s="5">
        <v>0</v>
      </c>
      <c r="L14" s="11">
        <v>0.9</v>
      </c>
      <c r="M14" s="9">
        <v>41.5</v>
      </c>
      <c r="N14" s="9">
        <v>137.69999999999999</v>
      </c>
      <c r="O14" s="9">
        <v>38.299999999999997</v>
      </c>
      <c r="P14" s="11">
        <v>1.8</v>
      </c>
    </row>
    <row r="15" spans="1:16" x14ac:dyDescent="0.2">
      <c r="A15" s="4">
        <v>412</v>
      </c>
      <c r="B15" s="6" t="s">
        <v>95</v>
      </c>
      <c r="C15" s="7"/>
      <c r="D15" s="4" t="s">
        <v>82</v>
      </c>
      <c r="E15" s="4">
        <v>18</v>
      </c>
      <c r="F15" s="4">
        <v>12.8</v>
      </c>
      <c r="G15" s="4" t="s">
        <v>96</v>
      </c>
      <c r="H15" s="9">
        <v>226</v>
      </c>
      <c r="I15" s="5">
        <v>0.12</v>
      </c>
      <c r="J15" s="5">
        <v>1</v>
      </c>
      <c r="K15" s="11">
        <v>0.05</v>
      </c>
      <c r="L15" s="11">
        <v>0.5</v>
      </c>
      <c r="M15" s="9">
        <v>44.6</v>
      </c>
      <c r="N15" s="10">
        <v>0.8</v>
      </c>
      <c r="O15" s="9">
        <v>0.2</v>
      </c>
      <c r="P15" s="10">
        <v>1.37</v>
      </c>
    </row>
    <row r="16" spans="1:16" x14ac:dyDescent="0.2">
      <c r="A16" s="4">
        <v>423</v>
      </c>
      <c r="B16" s="6" t="s">
        <v>97</v>
      </c>
      <c r="C16" s="7"/>
      <c r="D16" s="4">
        <v>200</v>
      </c>
      <c r="E16" s="4">
        <v>7.4</v>
      </c>
      <c r="F16" s="4">
        <v>7.2</v>
      </c>
      <c r="G16" s="4">
        <v>7.8</v>
      </c>
      <c r="H16" s="4">
        <v>126</v>
      </c>
      <c r="I16" s="4">
        <v>0.08</v>
      </c>
      <c r="J16" s="4">
        <v>34</v>
      </c>
      <c r="K16" s="4">
        <v>0.06</v>
      </c>
      <c r="L16" s="7">
        <v>1.4</v>
      </c>
      <c r="M16" s="4">
        <v>122</v>
      </c>
      <c r="N16" s="4">
        <v>110</v>
      </c>
      <c r="O16" s="4">
        <v>48</v>
      </c>
      <c r="P16" s="7">
        <v>2</v>
      </c>
    </row>
    <row r="17" spans="1:16" x14ac:dyDescent="0.2">
      <c r="A17" s="4">
        <v>510</v>
      </c>
      <c r="B17" s="6" t="s">
        <v>98</v>
      </c>
      <c r="C17" s="7"/>
      <c r="D17" s="4">
        <v>200</v>
      </c>
      <c r="E17" s="4">
        <v>0.5</v>
      </c>
      <c r="F17" s="1">
        <v>0.2</v>
      </c>
      <c r="G17" s="4">
        <v>22.2</v>
      </c>
      <c r="H17" s="9">
        <v>93</v>
      </c>
      <c r="I17" s="5">
        <v>0.3</v>
      </c>
      <c r="J17" s="11">
        <v>11.6</v>
      </c>
      <c r="K17" s="5">
        <v>0</v>
      </c>
      <c r="L17" s="11">
        <v>0.1</v>
      </c>
      <c r="M17" s="9">
        <v>19</v>
      </c>
      <c r="N17" s="5">
        <v>12</v>
      </c>
      <c r="O17" s="5">
        <v>8</v>
      </c>
      <c r="P17" s="11">
        <v>0.8</v>
      </c>
    </row>
    <row r="18" spans="1:16" x14ac:dyDescent="0.2">
      <c r="A18" s="4">
        <v>111</v>
      </c>
      <c r="B18" s="6" t="s">
        <v>33</v>
      </c>
      <c r="C18" s="7"/>
      <c r="D18" s="4">
        <v>30</v>
      </c>
      <c r="E18" s="4">
        <v>2.25</v>
      </c>
      <c r="F18" s="1">
        <v>0.87</v>
      </c>
      <c r="G18" s="4">
        <v>15.4</v>
      </c>
      <c r="H18" s="9">
        <v>78.599999999999994</v>
      </c>
      <c r="I18" s="5">
        <v>0.03</v>
      </c>
      <c r="J18" s="5">
        <v>0</v>
      </c>
      <c r="K18" s="5">
        <v>0</v>
      </c>
      <c r="L18" s="7">
        <v>0.51</v>
      </c>
      <c r="M18" s="9">
        <v>5.7</v>
      </c>
      <c r="N18" s="9">
        <v>19.5</v>
      </c>
      <c r="O18" s="9">
        <v>3.9</v>
      </c>
      <c r="P18" s="7">
        <v>0.4</v>
      </c>
    </row>
    <row r="19" spans="1:16" ht="15" thickBot="1" x14ac:dyDescent="0.25">
      <c r="A19" s="4">
        <v>110</v>
      </c>
      <c r="B19" s="2" t="s">
        <v>34</v>
      </c>
      <c r="C19" s="7"/>
      <c r="D19" s="12">
        <v>40</v>
      </c>
      <c r="E19" s="12">
        <v>2.64</v>
      </c>
      <c r="F19" s="4">
        <v>0.48</v>
      </c>
      <c r="G19" s="7">
        <v>13.6</v>
      </c>
      <c r="H19" s="9">
        <v>72.400000000000006</v>
      </c>
      <c r="I19" s="5">
        <v>0.08</v>
      </c>
      <c r="J19" s="5">
        <v>0</v>
      </c>
      <c r="K19" s="5">
        <v>0</v>
      </c>
      <c r="L19" s="11">
        <v>0</v>
      </c>
      <c r="M19" s="9">
        <v>12.6</v>
      </c>
      <c r="N19" s="9">
        <v>63.2</v>
      </c>
      <c r="O19" s="9">
        <v>18.8</v>
      </c>
      <c r="P19" s="11">
        <v>1.6</v>
      </c>
    </row>
    <row r="20" spans="1:16" ht="15" thickBot="1" x14ac:dyDescent="0.25">
      <c r="A20" s="28"/>
      <c r="B20" s="23" t="s">
        <v>8</v>
      </c>
      <c r="C20" s="23"/>
      <c r="D20" s="28"/>
      <c r="E20" s="35">
        <f t="shared" ref="E20:P20" si="1">SUM(E13:E19)</f>
        <v>36.590000000000003</v>
      </c>
      <c r="F20" s="32">
        <f t="shared" si="1"/>
        <v>30.2</v>
      </c>
      <c r="G20" s="30">
        <f t="shared" si="1"/>
        <v>84.25</v>
      </c>
      <c r="H20" s="31">
        <f t="shared" si="1"/>
        <v>785.7</v>
      </c>
      <c r="I20" s="30">
        <f t="shared" si="1"/>
        <v>0.77</v>
      </c>
      <c r="J20" s="30">
        <f t="shared" si="1"/>
        <v>55.800000000000004</v>
      </c>
      <c r="K20" s="30">
        <f t="shared" si="1"/>
        <v>0.11</v>
      </c>
      <c r="L20" s="30">
        <f t="shared" si="1"/>
        <v>4.8099999999999987</v>
      </c>
      <c r="M20" s="31">
        <f t="shared" si="1"/>
        <v>265.2</v>
      </c>
      <c r="N20" s="31">
        <f t="shared" si="1"/>
        <v>381.2</v>
      </c>
      <c r="O20" s="31">
        <f t="shared" si="1"/>
        <v>128.60000000000002</v>
      </c>
      <c r="P20" s="30">
        <f t="shared" si="1"/>
        <v>8.7700000000000014</v>
      </c>
    </row>
    <row r="21" spans="1:16" x14ac:dyDescent="0.2">
      <c r="A21" s="4"/>
      <c r="B21" s="25" t="s">
        <v>7</v>
      </c>
      <c r="C21" s="21"/>
      <c r="D21" s="4"/>
      <c r="E21" s="4"/>
      <c r="F21" s="4"/>
      <c r="G21" s="7"/>
      <c r="H21" s="36"/>
      <c r="I21" s="4"/>
      <c r="J21" s="4"/>
      <c r="K21" s="4"/>
      <c r="L21" s="7"/>
      <c r="M21" s="4"/>
      <c r="N21" s="4"/>
      <c r="O21" s="4"/>
      <c r="P21" s="7"/>
    </row>
    <row r="22" spans="1:16" x14ac:dyDescent="0.2">
      <c r="A22" s="4">
        <v>590</v>
      </c>
      <c r="B22" s="2" t="s">
        <v>59</v>
      </c>
      <c r="C22" s="2"/>
      <c r="D22" s="4">
        <v>50</v>
      </c>
      <c r="E22" s="4">
        <v>3.7</v>
      </c>
      <c r="F22" s="7">
        <v>4.9000000000000004</v>
      </c>
      <c r="G22" s="4">
        <v>3.7</v>
      </c>
      <c r="H22" s="11">
        <v>208.3</v>
      </c>
      <c r="I22" s="5">
        <v>0.04</v>
      </c>
      <c r="J22" s="5">
        <v>0</v>
      </c>
      <c r="K22" s="5">
        <v>0</v>
      </c>
      <c r="L22" s="11">
        <v>1.75</v>
      </c>
      <c r="M22" s="4">
        <v>14.5</v>
      </c>
      <c r="N22" s="9">
        <v>45</v>
      </c>
      <c r="O22" s="9">
        <v>10</v>
      </c>
      <c r="P22" s="7">
        <v>10.5</v>
      </c>
    </row>
    <row r="23" spans="1:16" x14ac:dyDescent="0.2">
      <c r="A23" s="4">
        <v>518</v>
      </c>
      <c r="B23" s="6" t="s">
        <v>89</v>
      </c>
      <c r="C23" s="7"/>
      <c r="D23" s="4">
        <v>200</v>
      </c>
      <c r="E23" s="4">
        <v>1</v>
      </c>
      <c r="F23" s="1">
        <v>0.2</v>
      </c>
      <c r="G23" s="4">
        <v>20.100000000000001</v>
      </c>
      <c r="H23" s="10">
        <v>92</v>
      </c>
      <c r="I23" s="5">
        <v>0.02</v>
      </c>
      <c r="J23" s="5">
        <v>4</v>
      </c>
      <c r="K23" s="5">
        <v>0</v>
      </c>
      <c r="L23" s="11">
        <v>0</v>
      </c>
      <c r="M23" s="9">
        <v>14</v>
      </c>
      <c r="N23" s="9">
        <v>0</v>
      </c>
      <c r="O23" s="9">
        <v>0</v>
      </c>
      <c r="P23" s="11">
        <v>2.8</v>
      </c>
    </row>
    <row r="24" spans="1:16" ht="15" thickBot="1" x14ac:dyDescent="0.25">
      <c r="A24" s="4">
        <v>112</v>
      </c>
      <c r="B24" s="6" t="s">
        <v>61</v>
      </c>
      <c r="C24" s="7"/>
      <c r="D24" s="4">
        <v>200</v>
      </c>
      <c r="E24" s="4">
        <v>0.7</v>
      </c>
      <c r="F24" s="4">
        <v>0.7</v>
      </c>
      <c r="G24" s="4">
        <v>17</v>
      </c>
      <c r="H24" s="10">
        <v>82</v>
      </c>
      <c r="I24" s="5">
        <v>0.04</v>
      </c>
      <c r="J24" s="5">
        <v>17.399999999999999</v>
      </c>
      <c r="K24" s="5">
        <v>0</v>
      </c>
      <c r="L24" s="11">
        <v>0.34</v>
      </c>
      <c r="M24" s="37">
        <v>28</v>
      </c>
      <c r="N24" s="37">
        <v>29.4</v>
      </c>
      <c r="O24" s="37">
        <v>15.8</v>
      </c>
      <c r="P24" s="11">
        <v>3.8</v>
      </c>
    </row>
    <row r="25" spans="1:16" ht="15" thickBot="1" x14ac:dyDescent="0.25">
      <c r="A25" s="12"/>
      <c r="B25" s="22" t="s">
        <v>8</v>
      </c>
      <c r="C25" s="24"/>
      <c r="D25" s="28"/>
      <c r="E25" s="30">
        <f t="shared" ref="E25:P25" si="2">SUM(E22:E24)</f>
        <v>5.4</v>
      </c>
      <c r="F25" s="30">
        <f t="shared" si="2"/>
        <v>5.8000000000000007</v>
      </c>
      <c r="G25" s="30">
        <f t="shared" si="2"/>
        <v>40.799999999999997</v>
      </c>
      <c r="H25" s="31">
        <f t="shared" si="2"/>
        <v>382.3</v>
      </c>
      <c r="I25" s="30">
        <f t="shared" si="2"/>
        <v>0.1</v>
      </c>
      <c r="J25" s="30">
        <f t="shared" si="2"/>
        <v>21.4</v>
      </c>
      <c r="K25" s="30">
        <f t="shared" si="2"/>
        <v>0</v>
      </c>
      <c r="L25" s="30">
        <f t="shared" si="2"/>
        <v>2.09</v>
      </c>
      <c r="M25" s="38">
        <f t="shared" si="2"/>
        <v>56.5</v>
      </c>
      <c r="N25" s="38">
        <f t="shared" si="2"/>
        <v>74.400000000000006</v>
      </c>
      <c r="O25" s="38">
        <f t="shared" si="2"/>
        <v>25.8</v>
      </c>
      <c r="P25" s="30">
        <f t="shared" si="2"/>
        <v>17.100000000000001</v>
      </c>
    </row>
    <row r="26" spans="1:16" ht="15" thickBot="1" x14ac:dyDescent="0.25">
      <c r="A26" s="12"/>
      <c r="B26" s="27" t="s">
        <v>14</v>
      </c>
      <c r="C26" s="13"/>
      <c r="D26" s="12"/>
      <c r="E26" s="19">
        <f t="shared" ref="E26:P26" si="3">SUM(E11+E20+E25)</f>
        <v>59.79</v>
      </c>
      <c r="F26" s="19">
        <f t="shared" si="3"/>
        <v>77.989999999999995</v>
      </c>
      <c r="G26" s="19">
        <f t="shared" si="3"/>
        <v>159.89999999999998</v>
      </c>
      <c r="H26" s="14">
        <f t="shared" si="3"/>
        <v>1700.3</v>
      </c>
      <c r="I26" s="19">
        <f t="shared" si="3"/>
        <v>1.4000000000000001</v>
      </c>
      <c r="J26" s="14">
        <f t="shared" si="3"/>
        <v>79</v>
      </c>
      <c r="K26" s="19">
        <f t="shared" si="3"/>
        <v>0.51</v>
      </c>
      <c r="L26" s="14">
        <f t="shared" si="3"/>
        <v>8.1899999999999977</v>
      </c>
      <c r="M26" s="14">
        <f t="shared" si="3"/>
        <v>587</v>
      </c>
      <c r="N26" s="14">
        <f t="shared" si="3"/>
        <v>817.5</v>
      </c>
      <c r="O26" s="14">
        <f t="shared" si="3"/>
        <v>194.10000000000002</v>
      </c>
      <c r="P26" s="14">
        <f t="shared" si="3"/>
        <v>29.120000000000005</v>
      </c>
    </row>
    <row r="27" spans="1:16" s="52" customFormat="1" ht="12" x14ac:dyDescent="0.2">
      <c r="A27" s="50" t="s">
        <v>26</v>
      </c>
      <c r="B27" s="50"/>
      <c r="C27" s="50"/>
      <c r="D27" s="50"/>
      <c r="E27" s="50"/>
      <c r="F27" s="50"/>
      <c r="G27" s="50"/>
      <c r="H27" s="50"/>
      <c r="I27" s="51"/>
      <c r="J27" s="50"/>
    </row>
    <row r="28" spans="1:16" s="52" customFormat="1" ht="12" x14ac:dyDescent="0.2">
      <c r="A28" s="50" t="s">
        <v>27</v>
      </c>
      <c r="B28" s="50"/>
      <c r="C28" s="50"/>
      <c r="D28" s="50" t="s">
        <v>10</v>
      </c>
      <c r="E28" s="50"/>
      <c r="F28" s="50"/>
      <c r="G28" s="50"/>
      <c r="H28" s="51"/>
      <c r="J28" s="50"/>
      <c r="K28" s="51"/>
    </row>
    <row r="29" spans="1:16" ht="15" x14ac:dyDescent="0.25">
      <c r="A29" s="2"/>
      <c r="B29" s="2"/>
      <c r="C29" s="2"/>
      <c r="D29" s="2"/>
      <c r="E29" s="2"/>
      <c r="F29" s="2"/>
      <c r="G29" s="2"/>
      <c r="H29" s="3"/>
      <c r="I29" s="2"/>
      <c r="J29" s="2"/>
    </row>
    <row r="30" spans="1:16" x14ac:dyDescent="0.2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6" ht="15" x14ac:dyDescent="0.25">
      <c r="A31" s="2"/>
      <c r="B31" s="2"/>
      <c r="C31" s="2"/>
      <c r="D31" s="2"/>
      <c r="E31" s="2"/>
      <c r="F31" s="2"/>
      <c r="G31" s="2"/>
      <c r="H31" s="3"/>
      <c r="I31" s="2"/>
      <c r="J31" s="2"/>
    </row>
    <row r="32" spans="1: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"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"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"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">
      <c r="B48" s="2"/>
      <c r="C48" s="2"/>
      <c r="D48" s="2"/>
      <c r="E48" s="2"/>
      <c r="F48" s="2"/>
      <c r="G48" s="2"/>
      <c r="H48" s="2"/>
      <c r="I48" s="2"/>
      <c r="J48" s="2"/>
    </row>
    <row r="49" spans="2:10" x14ac:dyDescent="0.2">
      <c r="B49" s="2"/>
      <c r="C49" s="2"/>
      <c r="D49" s="2"/>
      <c r="E49" s="2"/>
      <c r="F49" s="2"/>
      <c r="G49" s="2"/>
      <c r="H49" s="2"/>
      <c r="I49" s="2"/>
      <c r="J49" s="2"/>
    </row>
    <row r="50" spans="2:10" x14ac:dyDescent="0.2">
      <c r="B50" s="2"/>
      <c r="C50" s="2"/>
      <c r="D50" s="2"/>
      <c r="E50" s="2"/>
      <c r="F50" s="2"/>
      <c r="G50" s="2"/>
      <c r="H50" s="2"/>
      <c r="I50" s="2"/>
      <c r="J50" s="2"/>
    </row>
    <row r="51" spans="2:10" x14ac:dyDescent="0.2">
      <c r="B51" s="2"/>
      <c r="C51" s="2"/>
      <c r="D51" s="2"/>
      <c r="E51" s="2"/>
      <c r="F51" s="2"/>
      <c r="G51" s="2"/>
      <c r="H51" s="2"/>
      <c r="I51" s="2"/>
      <c r="J51" s="2"/>
    </row>
    <row r="52" spans="2:10" x14ac:dyDescent="0.2">
      <c r="B52" s="2"/>
      <c r="C52" s="2"/>
      <c r="D52" s="2"/>
      <c r="E52" s="2"/>
      <c r="F52" s="2"/>
      <c r="G52" s="2"/>
      <c r="H52" s="2"/>
      <c r="I52" s="2"/>
      <c r="J52" s="2"/>
    </row>
    <row r="53" spans="2:10" x14ac:dyDescent="0.2">
      <c r="B53" s="2"/>
      <c r="C53" s="2"/>
      <c r="D53" s="2"/>
      <c r="E53" s="2"/>
      <c r="F53" s="2"/>
      <c r="G53" s="2"/>
      <c r="H53" s="2"/>
      <c r="I53" s="2"/>
      <c r="J53" s="2"/>
    </row>
    <row r="54" spans="2:10" x14ac:dyDescent="0.2">
      <c r="B54" s="2"/>
      <c r="C54" s="2"/>
      <c r="D54" s="2"/>
      <c r="E54" s="2"/>
      <c r="F54" s="2"/>
      <c r="G54" s="2"/>
      <c r="H54" s="2"/>
      <c r="I54" s="2"/>
      <c r="J54" s="2"/>
    </row>
    <row r="55" spans="2:10" x14ac:dyDescent="0.2">
      <c r="B55" s="2"/>
      <c r="C55" s="2"/>
      <c r="D55" s="2"/>
      <c r="E55" s="2"/>
      <c r="F55" s="2"/>
      <c r="G55" s="2"/>
      <c r="H55" s="2"/>
      <c r="I55" s="2"/>
      <c r="J55" s="2"/>
    </row>
    <row r="56" spans="2:10" x14ac:dyDescent="0.2">
      <c r="B56" s="2"/>
      <c r="C56" s="2"/>
      <c r="D56" s="2"/>
      <c r="E56" s="2"/>
      <c r="F56" s="2"/>
      <c r="G56" s="2"/>
      <c r="H56" s="2"/>
      <c r="I56" s="2"/>
      <c r="J56" s="2"/>
    </row>
    <row r="57" spans="2:10" x14ac:dyDescent="0.2">
      <c r="B57" s="2"/>
      <c r="C57" s="2"/>
      <c r="D57" s="2"/>
      <c r="E57" s="2"/>
      <c r="F57" s="2"/>
      <c r="G57" s="2"/>
      <c r="H57" s="2"/>
      <c r="I57" s="2"/>
      <c r="J57" s="2"/>
    </row>
    <row r="58" spans="2:10" x14ac:dyDescent="0.2">
      <c r="B58" s="2"/>
      <c r="C58" s="2"/>
      <c r="D58" s="2"/>
      <c r="E58" s="2"/>
      <c r="F58" s="2"/>
      <c r="G58" s="2"/>
      <c r="H58" s="2"/>
      <c r="I58" s="2"/>
      <c r="J58" s="2"/>
    </row>
    <row r="59" spans="2:10" x14ac:dyDescent="0.2">
      <c r="B59" s="2"/>
      <c r="C59" s="2"/>
      <c r="D59" s="2"/>
      <c r="E59" s="2"/>
      <c r="F59" s="2"/>
      <c r="G59" s="2"/>
      <c r="H59" s="2"/>
      <c r="I59" s="2"/>
      <c r="J59" s="2"/>
    </row>
    <row r="60" spans="2:10" x14ac:dyDescent="0.2">
      <c r="B60" s="2"/>
      <c r="C60" s="2"/>
      <c r="D60" s="2"/>
      <c r="E60" s="2"/>
      <c r="F60" s="2"/>
      <c r="G60" s="2"/>
      <c r="H60" s="2"/>
      <c r="I60" s="2"/>
      <c r="J60" s="2"/>
    </row>
    <row r="61" spans="2:10" x14ac:dyDescent="0.2">
      <c r="B61" s="2"/>
      <c r="C61" s="2"/>
      <c r="D61" s="2"/>
      <c r="E61" s="2"/>
      <c r="F61" s="2"/>
      <c r="G61" s="2"/>
      <c r="H61" s="2"/>
      <c r="I61" s="2"/>
      <c r="J61" s="2"/>
    </row>
    <row r="62" spans="2:10" x14ac:dyDescent="0.2">
      <c r="B62" s="2"/>
      <c r="C62" s="2"/>
      <c r="D62" s="2"/>
      <c r="E62" s="2"/>
      <c r="F62" s="2"/>
      <c r="G62" s="2"/>
      <c r="H62" s="2"/>
      <c r="I62" s="2"/>
      <c r="J62" s="2"/>
    </row>
    <row r="63" spans="2:10" x14ac:dyDescent="0.2">
      <c r="B63" s="2"/>
      <c r="C63" s="2"/>
      <c r="D63" s="2"/>
      <c r="E63" s="2"/>
      <c r="F63" s="2"/>
      <c r="G63" s="2"/>
      <c r="H63" s="2"/>
      <c r="I63" s="2"/>
      <c r="J63" s="2"/>
    </row>
    <row r="64" spans="2:10" x14ac:dyDescent="0.2">
      <c r="B64" s="2"/>
      <c r="C64" s="2"/>
      <c r="D64" s="2"/>
      <c r="E64" s="2"/>
      <c r="F64" s="2"/>
      <c r="G64" s="2"/>
      <c r="H64" s="2"/>
      <c r="I64" s="2"/>
      <c r="J64" s="2"/>
    </row>
    <row r="65" spans="2:10" x14ac:dyDescent="0.2">
      <c r="B65" s="2"/>
      <c r="C65" s="2"/>
      <c r="D65" s="2"/>
      <c r="E65" s="2"/>
      <c r="F65" s="2"/>
      <c r="G65" s="2"/>
      <c r="H65" s="2"/>
      <c r="I65" s="2"/>
      <c r="J65" s="2"/>
    </row>
    <row r="66" spans="2:10" x14ac:dyDescent="0.2">
      <c r="B66" s="2"/>
      <c r="C66" s="2"/>
      <c r="D66" s="2"/>
      <c r="E66" s="2"/>
      <c r="F66" s="2"/>
      <c r="G66" s="2"/>
      <c r="H66" s="2"/>
      <c r="I66" s="2"/>
      <c r="J66" s="2"/>
    </row>
    <row r="67" spans="2:10" x14ac:dyDescent="0.2">
      <c r="B67" s="2"/>
      <c r="C67" s="2"/>
      <c r="D67" s="2"/>
      <c r="E67" s="2"/>
      <c r="F67" s="2"/>
      <c r="G67" s="2"/>
      <c r="H67" s="2"/>
      <c r="I67" s="2"/>
      <c r="J67" s="2"/>
    </row>
    <row r="68" spans="2:10" x14ac:dyDescent="0.2">
      <c r="B68" s="2"/>
      <c r="C68" s="2"/>
      <c r="D68" s="2"/>
      <c r="E68" s="2"/>
      <c r="F68" s="2"/>
      <c r="G68" s="2"/>
      <c r="H68" s="2"/>
      <c r="I68" s="2"/>
      <c r="J68" s="2"/>
    </row>
    <row r="69" spans="2:10" x14ac:dyDescent="0.2">
      <c r="B69" s="2"/>
      <c r="C69" s="2"/>
      <c r="D69" s="2"/>
      <c r="E69" s="2"/>
      <c r="F69" s="2"/>
      <c r="G69" s="2"/>
      <c r="H69" s="2"/>
      <c r="I69" s="2"/>
      <c r="J69" s="2"/>
    </row>
    <row r="70" spans="2:10" x14ac:dyDescent="0.2">
      <c r="B70" s="2"/>
      <c r="C70" s="2"/>
      <c r="D70" s="2"/>
      <c r="E70" s="2"/>
      <c r="F70" s="2"/>
      <c r="G70" s="2"/>
      <c r="H70" s="2"/>
      <c r="I70" s="2"/>
      <c r="J70" s="2"/>
    </row>
    <row r="71" spans="2:10" x14ac:dyDescent="0.2">
      <c r="B71" s="2"/>
      <c r="C71" s="2"/>
      <c r="D71" s="2"/>
      <c r="E71" s="2"/>
      <c r="F71" s="2"/>
      <c r="G71" s="2"/>
      <c r="H71" s="2"/>
      <c r="I71" s="2"/>
      <c r="J71" s="2"/>
    </row>
    <row r="72" spans="2:10" x14ac:dyDescent="0.2">
      <c r="B72" s="2"/>
      <c r="C72" s="2"/>
      <c r="D72" s="2"/>
      <c r="E72" s="2"/>
      <c r="F72" s="2"/>
      <c r="G72" s="2"/>
      <c r="H72" s="2"/>
      <c r="I72" s="2"/>
      <c r="J72" s="2"/>
    </row>
    <row r="73" spans="2:10" x14ac:dyDescent="0.2">
      <c r="B73" s="2"/>
      <c r="C73" s="2"/>
      <c r="D73" s="2"/>
      <c r="E73" s="2"/>
      <c r="F73" s="2"/>
      <c r="G73" s="2"/>
      <c r="H73" s="2"/>
      <c r="I73" s="2"/>
      <c r="J73" s="2"/>
    </row>
    <row r="74" spans="2:10" x14ac:dyDescent="0.2">
      <c r="B74" s="2"/>
      <c r="C74" s="2"/>
      <c r="D74" s="2"/>
      <c r="E74" s="2"/>
      <c r="F74" s="2"/>
      <c r="G74" s="2"/>
      <c r="H74" s="2"/>
      <c r="I74" s="2"/>
      <c r="J74" s="2"/>
    </row>
    <row r="75" spans="2:10" x14ac:dyDescent="0.2">
      <c r="B75" s="2"/>
      <c r="C75" s="2"/>
      <c r="D75" s="2"/>
      <c r="E75" s="2"/>
      <c r="F75" s="2"/>
      <c r="G75" s="2"/>
      <c r="H75" s="2"/>
      <c r="I75" s="2"/>
      <c r="J75" s="2"/>
    </row>
    <row r="76" spans="2:10" x14ac:dyDescent="0.2">
      <c r="B76" s="2"/>
      <c r="C76" s="2"/>
      <c r="D76" s="2"/>
      <c r="E76" s="2"/>
      <c r="F76" s="2"/>
      <c r="G76" s="2"/>
      <c r="H76" s="2"/>
      <c r="I76" s="2"/>
      <c r="J76" s="2"/>
    </row>
    <row r="77" spans="2:10" x14ac:dyDescent="0.2">
      <c r="B77" s="2"/>
      <c r="C77" s="2"/>
      <c r="D77" s="2"/>
      <c r="E77" s="2"/>
      <c r="F77" s="2"/>
      <c r="G77" s="2"/>
      <c r="H77" s="2"/>
      <c r="I77" s="2"/>
      <c r="J77" s="2"/>
    </row>
    <row r="78" spans="2:10" x14ac:dyDescent="0.2">
      <c r="B78" s="2"/>
      <c r="C78" s="2"/>
      <c r="D78" s="2"/>
      <c r="E78" s="2"/>
      <c r="F78" s="2"/>
      <c r="G78" s="2"/>
      <c r="H78" s="2"/>
      <c r="I78" s="2"/>
      <c r="J78" s="2"/>
    </row>
    <row r="79" spans="2:10" x14ac:dyDescent="0.2">
      <c r="B79" s="2"/>
      <c r="C79" s="2"/>
      <c r="D79" s="2"/>
      <c r="E79" s="2"/>
      <c r="F79" s="2"/>
      <c r="G79" s="2"/>
      <c r="H79" s="2"/>
      <c r="I79" s="2"/>
      <c r="J79" s="2"/>
    </row>
    <row r="80" spans="2:10" x14ac:dyDescent="0.2">
      <c r="B80" s="2"/>
      <c r="C80" s="2"/>
      <c r="D80" s="2"/>
      <c r="E80" s="2"/>
      <c r="F80" s="2"/>
      <c r="G80" s="2"/>
      <c r="H80" s="2"/>
      <c r="I80" s="2"/>
      <c r="J80" s="2"/>
    </row>
    <row r="81" spans="2:10" x14ac:dyDescent="0.2">
      <c r="B81" s="2"/>
      <c r="C81" s="2"/>
      <c r="D81" s="2"/>
      <c r="E81" s="2"/>
      <c r="F81" s="2"/>
      <c r="G81" s="2"/>
      <c r="H81" s="2"/>
      <c r="I81" s="2"/>
      <c r="J81" s="2"/>
    </row>
    <row r="82" spans="2:10" x14ac:dyDescent="0.2">
      <c r="B82" s="2"/>
      <c r="C82" s="2"/>
      <c r="D82" s="2"/>
      <c r="E82" s="2"/>
      <c r="F82" s="2"/>
      <c r="G82" s="2"/>
      <c r="H82" s="2"/>
      <c r="I82" s="2"/>
      <c r="J82" s="2"/>
    </row>
    <row r="83" spans="2:10" x14ac:dyDescent="0.2">
      <c r="B83" s="2"/>
      <c r="C83" s="2"/>
      <c r="D83" s="2"/>
      <c r="E83" s="2"/>
      <c r="F83" s="2"/>
      <c r="G83" s="2"/>
      <c r="H83" s="2"/>
      <c r="I83" s="2"/>
      <c r="J83" s="2"/>
    </row>
    <row r="84" spans="2:10" x14ac:dyDescent="0.2">
      <c r="B84" s="2"/>
      <c r="C84" s="2"/>
      <c r="D84" s="2"/>
      <c r="E84" s="2"/>
      <c r="F84" s="2"/>
      <c r="G84" s="2"/>
      <c r="H84" s="2"/>
      <c r="I84" s="2"/>
      <c r="J84" s="2"/>
    </row>
    <row r="85" spans="2:10" x14ac:dyDescent="0.2">
      <c r="B85" s="2"/>
      <c r="C85" s="2"/>
      <c r="D85" s="2"/>
      <c r="E85" s="2"/>
      <c r="F85" s="2"/>
      <c r="G85" s="2"/>
      <c r="H85" s="2"/>
      <c r="I85" s="2"/>
      <c r="J85" s="2"/>
    </row>
    <row r="86" spans="2:10" x14ac:dyDescent="0.2">
      <c r="B86" s="2"/>
      <c r="C86" s="2"/>
      <c r="D86" s="2"/>
      <c r="E86" s="2"/>
      <c r="F86" s="2"/>
      <c r="G86" s="2"/>
      <c r="H86" s="2"/>
      <c r="I86" s="2"/>
      <c r="J86" s="2"/>
    </row>
    <row r="87" spans="2:10" x14ac:dyDescent="0.2">
      <c r="B87" s="2"/>
      <c r="C87" s="2"/>
      <c r="D87" s="2"/>
      <c r="E87" s="2"/>
      <c r="F87" s="2"/>
      <c r="G87" s="2"/>
      <c r="H87" s="2"/>
      <c r="I87" s="2"/>
      <c r="J87" s="2"/>
    </row>
    <row r="88" spans="2:10" x14ac:dyDescent="0.2">
      <c r="I88" s="2"/>
      <c r="J88" s="2"/>
    </row>
    <row r="89" spans="2:10" x14ac:dyDescent="0.2">
      <c r="I89" s="2"/>
      <c r="J89" s="2"/>
    </row>
    <row r="90" spans="2:10" x14ac:dyDescent="0.2">
      <c r="I90" s="2"/>
      <c r="J90" s="2"/>
    </row>
    <row r="91" spans="2:10" x14ac:dyDescent="0.2">
      <c r="I91" s="2"/>
      <c r="J91" s="2"/>
    </row>
    <row r="92" spans="2:10" x14ac:dyDescent="0.2">
      <c r="I92" s="2"/>
      <c r="J92" s="2"/>
    </row>
    <row r="93" spans="2:10" x14ac:dyDescent="0.2">
      <c r="I93" s="2"/>
      <c r="J93" s="2"/>
    </row>
    <row r="94" spans="2:10" x14ac:dyDescent="0.2">
      <c r="I94" s="2"/>
      <c r="J94" s="2"/>
    </row>
    <row r="95" spans="2:10" x14ac:dyDescent="0.2">
      <c r="I95" s="2"/>
      <c r="J95" s="2"/>
    </row>
    <row r="96" spans="2:10" x14ac:dyDescent="0.2">
      <c r="I96" s="2"/>
      <c r="J96" s="2"/>
    </row>
    <row r="97" spans="9:10" x14ac:dyDescent="0.2">
      <c r="I97" s="2"/>
      <c r="J97" s="2"/>
    </row>
    <row r="98" spans="9:10" x14ac:dyDescent="0.2">
      <c r="I98" s="2"/>
      <c r="J98" s="2"/>
    </row>
    <row r="99" spans="9:10" x14ac:dyDescent="0.2">
      <c r="I99" s="2"/>
      <c r="J99" s="2"/>
    </row>
    <row r="100" spans="9:10" x14ac:dyDescent="0.2">
      <c r="I100" s="2"/>
      <c r="J100" s="2"/>
    </row>
    <row r="101" spans="9:10" x14ac:dyDescent="0.2">
      <c r="I101" s="2"/>
      <c r="J101" s="2"/>
    </row>
    <row r="102" spans="9:10" x14ac:dyDescent="0.2">
      <c r="I102" s="2"/>
      <c r="J102" s="2"/>
    </row>
    <row r="103" spans="9:10" x14ac:dyDescent="0.2">
      <c r="I103" s="2"/>
      <c r="J103" s="2"/>
    </row>
    <row r="104" spans="9:10" x14ac:dyDescent="0.2">
      <c r="I104" s="2"/>
      <c r="J104" s="2"/>
    </row>
    <row r="105" spans="9:10" x14ac:dyDescent="0.2">
      <c r="I105" s="2"/>
      <c r="J105" s="2"/>
    </row>
    <row r="106" spans="9:10" x14ac:dyDescent="0.2">
      <c r="I106" s="2"/>
      <c r="J106" s="2"/>
    </row>
    <row r="107" spans="9:10" x14ac:dyDescent="0.2">
      <c r="I107" s="2"/>
      <c r="J107" s="2"/>
    </row>
    <row r="108" spans="9:10" x14ac:dyDescent="0.2">
      <c r="I108" s="2"/>
      <c r="J108" s="2"/>
    </row>
    <row r="109" spans="9:10" x14ac:dyDescent="0.2">
      <c r="I109" s="2"/>
      <c r="J109" s="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workbookViewId="0">
      <selection activeCell="A21" sqref="A21:XFD21"/>
    </sheetView>
  </sheetViews>
  <sheetFormatPr defaultRowHeight="14.25" x14ac:dyDescent="0.2"/>
  <cols>
    <col min="1" max="1" width="5.7109375" style="1" customWidth="1"/>
    <col min="2" max="2" width="11.85546875" style="1" customWidth="1"/>
    <col min="3" max="3" width="21.5703125" style="1" customWidth="1"/>
    <col min="4" max="4" width="5.85546875" style="1" customWidth="1"/>
    <col min="5" max="5" width="7.28515625" style="1" customWidth="1"/>
    <col min="6" max="6" width="7.140625" style="1" customWidth="1"/>
    <col min="7" max="7" width="8.5703125" style="1" customWidth="1"/>
    <col min="8" max="8" width="8.140625" style="1" customWidth="1"/>
    <col min="9" max="9" width="7" style="1" customWidth="1"/>
    <col min="10" max="10" width="7.140625" style="1" customWidth="1"/>
    <col min="11" max="11" width="7.5703125" style="1" customWidth="1"/>
    <col min="12" max="12" width="6.140625" style="1" customWidth="1"/>
    <col min="13" max="13" width="7.42578125" style="1" customWidth="1"/>
    <col min="14" max="14" width="8" style="1" customWidth="1"/>
    <col min="15" max="15" width="7.5703125" style="1" customWidth="1"/>
    <col min="16" max="16" width="6.28515625" style="1" customWidth="1"/>
    <col min="17" max="16384" width="9.140625" style="1"/>
  </cols>
  <sheetData>
    <row r="1" spans="1:16" ht="15" x14ac:dyDescent="0.25">
      <c r="A1" s="1" t="s">
        <v>87</v>
      </c>
      <c r="B1" s="2"/>
      <c r="C1" s="2"/>
      <c r="D1" s="2"/>
      <c r="E1" s="2"/>
      <c r="F1" s="2"/>
      <c r="G1" s="2"/>
      <c r="H1" s="3">
        <v>2</v>
      </c>
      <c r="I1" s="2"/>
      <c r="J1" s="2"/>
    </row>
    <row r="2" spans="1:16" x14ac:dyDescent="0.2">
      <c r="A2" s="1" t="s">
        <v>100</v>
      </c>
      <c r="B2" s="2"/>
      <c r="C2" s="2"/>
      <c r="D2" s="2"/>
      <c r="E2" s="2"/>
      <c r="F2" s="2"/>
      <c r="G2" s="2"/>
      <c r="H2" s="2"/>
      <c r="I2" s="2"/>
      <c r="J2" s="2"/>
    </row>
    <row r="3" spans="1:16" ht="15" thickBot="1" x14ac:dyDescent="0.25">
      <c r="A3" s="1" t="s">
        <v>35</v>
      </c>
      <c r="B3" s="2"/>
      <c r="C3" s="2"/>
      <c r="D3" s="2"/>
      <c r="E3" s="2"/>
      <c r="F3" s="2"/>
      <c r="G3" s="2"/>
      <c r="H3" s="2"/>
      <c r="I3" s="2"/>
      <c r="J3" s="2"/>
    </row>
    <row r="4" spans="1:16" ht="15" thickBot="1" x14ac:dyDescent="0.25">
      <c r="A4" s="20" t="s">
        <v>30</v>
      </c>
      <c r="B4" s="21" t="s">
        <v>0</v>
      </c>
      <c r="C4" s="21"/>
      <c r="D4" s="20" t="s">
        <v>9</v>
      </c>
      <c r="E4" s="22" t="s">
        <v>31</v>
      </c>
      <c r="F4" s="23"/>
      <c r="G4" s="24"/>
      <c r="H4" s="20" t="s">
        <v>13</v>
      </c>
      <c r="I4" s="25" t="s">
        <v>15</v>
      </c>
      <c r="J4" s="26"/>
      <c r="K4" s="26"/>
      <c r="L4" s="21"/>
      <c r="M4" s="26" t="s">
        <v>16</v>
      </c>
      <c r="N4" s="26"/>
      <c r="O4" s="26"/>
      <c r="P4" s="21"/>
    </row>
    <row r="5" spans="1:16" ht="15" thickBot="1" x14ac:dyDescent="0.25">
      <c r="A5" s="12" t="s">
        <v>29</v>
      </c>
      <c r="B5" s="27" t="s">
        <v>1</v>
      </c>
      <c r="C5" s="13"/>
      <c r="D5" s="13" t="s">
        <v>5</v>
      </c>
      <c r="E5" s="24" t="s">
        <v>2</v>
      </c>
      <c r="F5" s="24" t="s">
        <v>3</v>
      </c>
      <c r="G5" s="28" t="s">
        <v>4</v>
      </c>
      <c r="H5" s="12" t="s">
        <v>12</v>
      </c>
      <c r="I5" s="28" t="s">
        <v>18</v>
      </c>
      <c r="J5" s="28" t="s">
        <v>19</v>
      </c>
      <c r="K5" s="24" t="s">
        <v>20</v>
      </c>
      <c r="L5" s="24" t="s">
        <v>21</v>
      </c>
      <c r="M5" s="28" t="s">
        <v>22</v>
      </c>
      <c r="N5" s="28" t="s">
        <v>23</v>
      </c>
      <c r="O5" s="28" t="s">
        <v>24</v>
      </c>
      <c r="P5" s="24" t="s">
        <v>25</v>
      </c>
    </row>
    <row r="6" spans="1:16" ht="15" x14ac:dyDescent="0.25">
      <c r="A6" s="25"/>
      <c r="B6" s="25" t="s">
        <v>17</v>
      </c>
      <c r="C6" s="21"/>
      <c r="D6" s="20"/>
      <c r="E6" s="20"/>
      <c r="F6" s="20"/>
      <c r="G6" s="20"/>
      <c r="H6" s="20"/>
      <c r="I6" s="29"/>
      <c r="J6" s="4"/>
      <c r="K6" s="20"/>
      <c r="L6" s="20"/>
      <c r="M6" s="20"/>
      <c r="N6" s="20"/>
      <c r="O6" s="20"/>
      <c r="P6" s="20"/>
    </row>
    <row r="7" spans="1:16" x14ac:dyDescent="0.2">
      <c r="A7" s="4">
        <v>91</v>
      </c>
      <c r="B7" s="6" t="s">
        <v>50</v>
      </c>
      <c r="C7" s="7"/>
      <c r="D7" s="8" t="s">
        <v>51</v>
      </c>
      <c r="E7" s="4">
        <v>5</v>
      </c>
      <c r="F7" s="1">
        <v>8.1</v>
      </c>
      <c r="G7" s="4">
        <v>7.4</v>
      </c>
      <c r="H7" s="9">
        <v>123</v>
      </c>
      <c r="I7" s="9">
        <v>0</v>
      </c>
      <c r="J7" s="5">
        <v>0.1</v>
      </c>
      <c r="K7" s="5">
        <v>0.06</v>
      </c>
      <c r="L7" s="10">
        <v>0.3</v>
      </c>
      <c r="M7" s="9">
        <v>137</v>
      </c>
      <c r="N7" s="9">
        <v>99</v>
      </c>
      <c r="O7" s="9">
        <v>10</v>
      </c>
      <c r="P7" s="11">
        <v>0.3</v>
      </c>
    </row>
    <row r="8" spans="1:16" x14ac:dyDescent="0.2">
      <c r="A8" s="6">
        <v>260</v>
      </c>
      <c r="B8" s="6" t="s">
        <v>109</v>
      </c>
      <c r="C8" s="7"/>
      <c r="D8" s="4">
        <v>200</v>
      </c>
      <c r="E8" s="4">
        <v>5.26</v>
      </c>
      <c r="F8" s="4">
        <v>11.6</v>
      </c>
      <c r="G8" s="4">
        <v>25</v>
      </c>
      <c r="H8" s="4">
        <v>226.2</v>
      </c>
      <c r="I8" s="4">
        <v>0.08</v>
      </c>
      <c r="J8" s="4">
        <v>1.32</v>
      </c>
      <c r="K8" s="4">
        <v>0.08</v>
      </c>
      <c r="L8" s="4">
        <v>0.02</v>
      </c>
      <c r="M8" s="4">
        <v>126.6</v>
      </c>
      <c r="N8" s="4">
        <v>140.4</v>
      </c>
      <c r="O8" s="4">
        <v>30.6</v>
      </c>
      <c r="P8" s="4">
        <v>0.6</v>
      </c>
    </row>
    <row r="9" spans="1:16" x14ac:dyDescent="0.2">
      <c r="A9" s="6">
        <v>501</v>
      </c>
      <c r="B9" s="6" t="s">
        <v>110</v>
      </c>
      <c r="C9" s="7"/>
      <c r="D9" s="4">
        <v>200</v>
      </c>
      <c r="E9" s="4">
        <v>3.2</v>
      </c>
      <c r="F9" s="4">
        <v>2.7</v>
      </c>
      <c r="G9" s="4">
        <v>15.9</v>
      </c>
      <c r="H9" s="4">
        <v>79</v>
      </c>
      <c r="I9" s="4">
        <v>0.04</v>
      </c>
      <c r="J9" s="4">
        <v>1.3</v>
      </c>
      <c r="K9" s="4">
        <v>0</v>
      </c>
      <c r="L9" s="4">
        <v>0</v>
      </c>
      <c r="M9" s="4">
        <v>126</v>
      </c>
      <c r="N9" s="4">
        <v>90</v>
      </c>
      <c r="O9" s="4">
        <v>14</v>
      </c>
      <c r="P9" s="4">
        <v>0.1</v>
      </c>
    </row>
    <row r="10" spans="1:16" ht="15" thickBot="1" x14ac:dyDescent="0.25">
      <c r="A10" s="4">
        <v>111</v>
      </c>
      <c r="B10" s="6" t="s">
        <v>62</v>
      </c>
      <c r="C10" s="7"/>
      <c r="D10" s="12">
        <v>30</v>
      </c>
      <c r="E10" s="4">
        <v>2.25</v>
      </c>
      <c r="F10" s="1">
        <v>0.87</v>
      </c>
      <c r="G10" s="4">
        <v>15.4</v>
      </c>
      <c r="H10" s="9">
        <v>78.599999999999994</v>
      </c>
      <c r="I10" s="5">
        <v>0.03</v>
      </c>
      <c r="J10" s="5">
        <v>0</v>
      </c>
      <c r="K10" s="5">
        <v>0</v>
      </c>
      <c r="L10" s="7">
        <v>0.51</v>
      </c>
      <c r="M10" s="9">
        <v>5.7</v>
      </c>
      <c r="N10" s="9">
        <v>19.5</v>
      </c>
      <c r="O10" s="9">
        <v>3.9</v>
      </c>
      <c r="P10" s="7">
        <v>0.4</v>
      </c>
    </row>
    <row r="11" spans="1:16" ht="15" thickBot="1" x14ac:dyDescent="0.25">
      <c r="A11" s="28"/>
      <c r="B11" s="23" t="s">
        <v>8</v>
      </c>
      <c r="C11" s="24"/>
      <c r="D11" s="12"/>
      <c r="E11" s="30">
        <f t="shared" ref="E11:P11" si="0">SUM(E7:E10)</f>
        <v>15.71</v>
      </c>
      <c r="F11" s="30">
        <f t="shared" si="0"/>
        <v>23.27</v>
      </c>
      <c r="G11" s="30">
        <f t="shared" si="0"/>
        <v>63.699999999999996</v>
      </c>
      <c r="H11" s="31">
        <f t="shared" si="0"/>
        <v>506.79999999999995</v>
      </c>
      <c r="I11" s="32">
        <f t="shared" si="0"/>
        <v>0.15</v>
      </c>
      <c r="J11" s="30">
        <f t="shared" si="0"/>
        <v>2.72</v>
      </c>
      <c r="K11" s="30">
        <f t="shared" si="0"/>
        <v>0.14000000000000001</v>
      </c>
      <c r="L11" s="30">
        <f t="shared" si="0"/>
        <v>0.83000000000000007</v>
      </c>
      <c r="M11" s="31">
        <f t="shared" si="0"/>
        <v>395.3</v>
      </c>
      <c r="N11" s="31">
        <f t="shared" si="0"/>
        <v>348.9</v>
      </c>
      <c r="O11" s="31">
        <f t="shared" si="0"/>
        <v>58.5</v>
      </c>
      <c r="P11" s="30">
        <f t="shared" si="0"/>
        <v>1.4</v>
      </c>
    </row>
    <row r="12" spans="1:16" ht="15" x14ac:dyDescent="0.25">
      <c r="A12" s="4"/>
      <c r="B12" s="2" t="s">
        <v>6</v>
      </c>
      <c r="C12" s="7"/>
      <c r="D12" s="8"/>
      <c r="E12" s="4"/>
      <c r="G12" s="4"/>
      <c r="H12" s="9"/>
      <c r="I12" s="4"/>
      <c r="J12" s="4"/>
      <c r="K12" s="4"/>
      <c r="L12" s="7"/>
      <c r="M12" s="33"/>
      <c r="N12" s="33"/>
      <c r="O12" s="33"/>
      <c r="P12" s="7"/>
    </row>
    <row r="13" spans="1:16" x14ac:dyDescent="0.2">
      <c r="A13" s="4">
        <v>106</v>
      </c>
      <c r="B13" s="6" t="s">
        <v>80</v>
      </c>
      <c r="C13" s="7"/>
      <c r="D13" s="4">
        <v>60</v>
      </c>
      <c r="E13" s="4">
        <v>0.66</v>
      </c>
      <c r="F13" s="1">
        <v>1.2</v>
      </c>
      <c r="G13" s="4">
        <v>2.2799999999999998</v>
      </c>
      <c r="H13" s="9">
        <v>14.4</v>
      </c>
      <c r="I13" s="5">
        <v>0.04</v>
      </c>
      <c r="J13" s="9">
        <v>15</v>
      </c>
      <c r="K13" s="5">
        <v>0</v>
      </c>
      <c r="L13" s="11">
        <v>0.42</v>
      </c>
      <c r="M13" s="9">
        <v>8.4</v>
      </c>
      <c r="N13" s="9">
        <v>15.6</v>
      </c>
      <c r="O13" s="9">
        <v>12</v>
      </c>
      <c r="P13" s="11">
        <v>0.54</v>
      </c>
    </row>
    <row r="14" spans="1:16" x14ac:dyDescent="0.2">
      <c r="A14" s="4">
        <v>149</v>
      </c>
      <c r="B14" s="6" t="s">
        <v>69</v>
      </c>
      <c r="C14" s="7"/>
      <c r="D14" s="4">
        <v>250</v>
      </c>
      <c r="E14" s="4">
        <v>7.2</v>
      </c>
      <c r="F14" s="1">
        <v>9.5</v>
      </c>
      <c r="G14" s="4">
        <v>14.9</v>
      </c>
      <c r="H14" s="9">
        <v>147.69999999999999</v>
      </c>
      <c r="I14" s="5">
        <v>0.12</v>
      </c>
      <c r="J14" s="5">
        <v>11.2</v>
      </c>
      <c r="K14" s="5">
        <v>0</v>
      </c>
      <c r="L14" s="11">
        <v>1.31</v>
      </c>
      <c r="M14" s="9">
        <v>19.7</v>
      </c>
      <c r="N14" s="9">
        <v>111.6</v>
      </c>
      <c r="O14" s="9">
        <v>34.200000000000003</v>
      </c>
      <c r="P14" s="11">
        <v>1.8</v>
      </c>
    </row>
    <row r="15" spans="1:16" x14ac:dyDescent="0.2">
      <c r="A15" s="4">
        <v>406</v>
      </c>
      <c r="B15" s="6" t="s">
        <v>70</v>
      </c>
      <c r="C15" s="7"/>
      <c r="D15" s="4">
        <v>230</v>
      </c>
      <c r="E15" s="4">
        <v>17.600000000000001</v>
      </c>
      <c r="F15" s="1">
        <v>17.5</v>
      </c>
      <c r="G15" s="4">
        <v>41.5</v>
      </c>
      <c r="H15" s="9">
        <v>393.2</v>
      </c>
      <c r="I15" s="5">
        <v>0.03</v>
      </c>
      <c r="J15" s="5">
        <v>1.2</v>
      </c>
      <c r="K15" s="5">
        <v>0.01</v>
      </c>
      <c r="L15" s="11">
        <v>6</v>
      </c>
      <c r="M15" s="5">
        <v>36.200000000000003</v>
      </c>
      <c r="N15" s="9">
        <v>145.69999999999999</v>
      </c>
      <c r="O15" s="9">
        <v>33.9</v>
      </c>
      <c r="P15" s="11">
        <v>1.4</v>
      </c>
    </row>
    <row r="16" spans="1:16" x14ac:dyDescent="0.2">
      <c r="A16" s="4">
        <v>291</v>
      </c>
      <c r="B16" s="6" t="s">
        <v>71</v>
      </c>
      <c r="C16" s="7"/>
      <c r="D16" s="4">
        <v>200</v>
      </c>
      <c r="E16" s="9">
        <v>0.5</v>
      </c>
      <c r="F16" s="34">
        <v>0.2</v>
      </c>
      <c r="G16" s="9">
        <v>22.2</v>
      </c>
      <c r="H16" s="9">
        <v>93</v>
      </c>
      <c r="I16" s="5">
        <v>0.3</v>
      </c>
      <c r="J16" s="5">
        <v>11.6</v>
      </c>
      <c r="K16" s="5">
        <v>0</v>
      </c>
      <c r="L16" s="11">
        <v>0.1</v>
      </c>
      <c r="M16" s="9">
        <v>19</v>
      </c>
      <c r="N16" s="9">
        <v>12</v>
      </c>
      <c r="O16" s="9">
        <v>8</v>
      </c>
      <c r="P16" s="11">
        <v>0.8</v>
      </c>
    </row>
    <row r="17" spans="1:16" x14ac:dyDescent="0.2">
      <c r="A17" s="4">
        <v>111</v>
      </c>
      <c r="B17" s="2" t="s">
        <v>41</v>
      </c>
      <c r="C17" s="7"/>
      <c r="D17" s="4">
        <v>30</v>
      </c>
      <c r="E17" s="4">
        <v>2.25</v>
      </c>
      <c r="F17" s="4">
        <v>0.87</v>
      </c>
      <c r="G17" s="7">
        <v>15.4</v>
      </c>
      <c r="H17" s="9">
        <v>78.599999999999994</v>
      </c>
      <c r="I17" s="5">
        <v>0.03</v>
      </c>
      <c r="J17" s="5">
        <v>0</v>
      </c>
      <c r="K17" s="5">
        <v>0</v>
      </c>
      <c r="L17" s="11">
        <v>0.51</v>
      </c>
      <c r="M17" s="9">
        <v>5.7</v>
      </c>
      <c r="N17" s="9">
        <v>19.5</v>
      </c>
      <c r="O17" s="9">
        <v>3.9</v>
      </c>
      <c r="P17" s="11">
        <v>0.36</v>
      </c>
    </row>
    <row r="18" spans="1:16" ht="15" thickBot="1" x14ac:dyDescent="0.25">
      <c r="A18" s="4">
        <v>110</v>
      </c>
      <c r="B18" s="2" t="s">
        <v>74</v>
      </c>
      <c r="C18" s="7"/>
      <c r="D18" s="12">
        <v>30</v>
      </c>
      <c r="E18" s="12">
        <v>1.98</v>
      </c>
      <c r="F18" s="4">
        <v>0.36</v>
      </c>
      <c r="G18" s="7">
        <v>10.199999999999999</v>
      </c>
      <c r="H18" s="9">
        <v>54.3</v>
      </c>
      <c r="I18" s="5">
        <v>0.06</v>
      </c>
      <c r="J18" s="5">
        <v>0</v>
      </c>
      <c r="K18" s="5">
        <v>0</v>
      </c>
      <c r="L18" s="11">
        <v>0</v>
      </c>
      <c r="M18" s="9">
        <v>10.5</v>
      </c>
      <c r="N18" s="9">
        <v>47.4</v>
      </c>
      <c r="O18" s="9">
        <v>14.1</v>
      </c>
      <c r="P18" s="11">
        <v>1.17</v>
      </c>
    </row>
    <row r="19" spans="1:16" ht="15" thickBot="1" x14ac:dyDescent="0.25">
      <c r="A19" s="28"/>
      <c r="B19" s="23" t="s">
        <v>8</v>
      </c>
      <c r="C19" s="23"/>
      <c r="D19" s="28"/>
      <c r="E19" s="35">
        <f t="shared" ref="E19:P19" si="1">SUM(E13:E18)</f>
        <v>30.19</v>
      </c>
      <c r="F19" s="32">
        <f t="shared" si="1"/>
        <v>29.63</v>
      </c>
      <c r="G19" s="30">
        <f t="shared" si="1"/>
        <v>106.48</v>
      </c>
      <c r="H19" s="31">
        <f t="shared" si="1"/>
        <v>781.19999999999993</v>
      </c>
      <c r="I19" s="30">
        <f t="shared" si="1"/>
        <v>0.58000000000000007</v>
      </c>
      <c r="J19" s="30">
        <f t="shared" si="1"/>
        <v>39</v>
      </c>
      <c r="K19" s="30">
        <f t="shared" si="1"/>
        <v>0.01</v>
      </c>
      <c r="L19" s="30">
        <f t="shared" si="1"/>
        <v>8.34</v>
      </c>
      <c r="M19" s="31">
        <f t="shared" si="1"/>
        <v>99.500000000000014</v>
      </c>
      <c r="N19" s="31">
        <f t="shared" si="1"/>
        <v>351.79999999999995</v>
      </c>
      <c r="O19" s="31">
        <f t="shared" si="1"/>
        <v>106.1</v>
      </c>
      <c r="P19" s="30">
        <f t="shared" si="1"/>
        <v>6.07</v>
      </c>
    </row>
    <row r="20" spans="1:16" x14ac:dyDescent="0.2">
      <c r="A20" s="4"/>
      <c r="B20" s="25" t="s">
        <v>7</v>
      </c>
      <c r="C20" s="21"/>
      <c r="D20" s="4"/>
      <c r="E20" s="4"/>
      <c r="F20" s="4"/>
      <c r="G20" s="7"/>
      <c r="H20" s="36"/>
      <c r="I20" s="4"/>
      <c r="J20" s="4"/>
      <c r="K20" s="4"/>
      <c r="L20" s="7"/>
      <c r="M20" s="4"/>
      <c r="N20" s="4"/>
      <c r="O20" s="4"/>
      <c r="P20" s="7"/>
    </row>
    <row r="21" spans="1:16" x14ac:dyDescent="0.2">
      <c r="A21" s="4">
        <v>542</v>
      </c>
      <c r="B21" s="6" t="s">
        <v>47</v>
      </c>
      <c r="C21" s="7"/>
      <c r="D21" s="4">
        <v>50</v>
      </c>
      <c r="E21" s="4">
        <v>3</v>
      </c>
      <c r="F21" s="1">
        <v>2.7</v>
      </c>
      <c r="G21" s="4">
        <v>30.5</v>
      </c>
      <c r="H21" s="9">
        <v>158.30000000000001</v>
      </c>
      <c r="I21" s="5">
        <v>0.03</v>
      </c>
      <c r="J21" s="5">
        <v>0.1</v>
      </c>
      <c r="K21" s="5">
        <v>0.02</v>
      </c>
      <c r="L21" s="11">
        <v>0.4</v>
      </c>
      <c r="M21" s="9">
        <v>9.1999999999999993</v>
      </c>
      <c r="N21" s="9">
        <v>26.7</v>
      </c>
      <c r="O21" s="9">
        <v>5</v>
      </c>
      <c r="P21" s="11">
        <v>0.6</v>
      </c>
    </row>
    <row r="22" spans="1:16" x14ac:dyDescent="0.2">
      <c r="A22" s="4">
        <v>589</v>
      </c>
      <c r="B22" s="6" t="s">
        <v>99</v>
      </c>
      <c r="C22" s="7"/>
      <c r="D22" s="4">
        <v>50</v>
      </c>
      <c r="E22" s="4">
        <v>2.95</v>
      </c>
      <c r="F22" s="4">
        <v>2.33</v>
      </c>
      <c r="G22" s="9">
        <v>37.5</v>
      </c>
      <c r="H22" s="10">
        <v>183.3</v>
      </c>
      <c r="I22" s="5">
        <v>0.04</v>
      </c>
      <c r="J22" s="4">
        <v>0</v>
      </c>
      <c r="K22" s="4">
        <v>0</v>
      </c>
      <c r="L22" s="7">
        <v>1.2</v>
      </c>
      <c r="M22" s="4">
        <v>5.5</v>
      </c>
      <c r="N22" s="4">
        <v>25</v>
      </c>
      <c r="O22" s="4">
        <v>4.5</v>
      </c>
      <c r="P22" s="7">
        <v>5.4</v>
      </c>
    </row>
    <row r="23" spans="1:16" x14ac:dyDescent="0.2">
      <c r="A23" s="4">
        <v>516</v>
      </c>
      <c r="B23" s="2" t="s">
        <v>60</v>
      </c>
      <c r="C23" s="2"/>
      <c r="D23" s="4">
        <v>200</v>
      </c>
      <c r="E23" s="4">
        <v>5.8</v>
      </c>
      <c r="F23" s="7">
        <v>5</v>
      </c>
      <c r="G23" s="7">
        <v>8</v>
      </c>
      <c r="H23" s="5">
        <v>100</v>
      </c>
      <c r="I23" s="4">
        <v>0.08</v>
      </c>
      <c r="J23" s="5">
        <v>1.4</v>
      </c>
      <c r="K23" s="5">
        <v>0.04</v>
      </c>
      <c r="L23" s="11">
        <v>0</v>
      </c>
      <c r="M23" s="5">
        <v>240</v>
      </c>
      <c r="N23" s="9">
        <v>180</v>
      </c>
      <c r="O23" s="5">
        <v>28</v>
      </c>
      <c r="P23" s="11">
        <v>0.2</v>
      </c>
    </row>
    <row r="24" spans="1:16" ht="15" thickBot="1" x14ac:dyDescent="0.25">
      <c r="A24" s="4">
        <v>112</v>
      </c>
      <c r="B24" s="6" t="s">
        <v>73</v>
      </c>
      <c r="C24" s="7"/>
      <c r="D24" s="4">
        <v>200</v>
      </c>
      <c r="E24" s="4">
        <v>2.1</v>
      </c>
      <c r="F24" s="4">
        <v>0.7</v>
      </c>
      <c r="G24" s="4">
        <v>2.9</v>
      </c>
      <c r="H24" s="10">
        <v>134.4</v>
      </c>
      <c r="I24" s="5">
        <v>0.06</v>
      </c>
      <c r="J24" s="5">
        <v>14</v>
      </c>
      <c r="K24" s="5">
        <v>0</v>
      </c>
      <c r="L24" s="11">
        <v>0.56000000000000005</v>
      </c>
      <c r="M24" s="37">
        <v>11.2</v>
      </c>
      <c r="N24" s="37">
        <v>39.200000000000003</v>
      </c>
      <c r="O24" s="37">
        <v>58.8</v>
      </c>
      <c r="P24" s="11">
        <v>0.8</v>
      </c>
    </row>
    <row r="25" spans="1:16" ht="15" thickBot="1" x14ac:dyDescent="0.25">
      <c r="A25" s="12"/>
      <c r="B25" s="22" t="s">
        <v>8</v>
      </c>
      <c r="C25" s="24"/>
      <c r="D25" s="28"/>
      <c r="E25" s="30">
        <f t="shared" ref="E25:P25" si="2">SUM(E22:E24)</f>
        <v>10.85</v>
      </c>
      <c r="F25" s="30">
        <f t="shared" si="2"/>
        <v>8.0299999999999994</v>
      </c>
      <c r="G25" s="30">
        <f t="shared" si="2"/>
        <v>48.4</v>
      </c>
      <c r="H25" s="31">
        <f t="shared" si="2"/>
        <v>417.70000000000005</v>
      </c>
      <c r="I25" s="30">
        <f t="shared" si="2"/>
        <v>0.18</v>
      </c>
      <c r="J25" s="30">
        <f t="shared" si="2"/>
        <v>15.4</v>
      </c>
      <c r="K25" s="30">
        <f t="shared" si="2"/>
        <v>0.04</v>
      </c>
      <c r="L25" s="30">
        <f t="shared" si="2"/>
        <v>1.76</v>
      </c>
      <c r="M25" s="38">
        <f t="shared" si="2"/>
        <v>256.7</v>
      </c>
      <c r="N25" s="38">
        <f t="shared" si="2"/>
        <v>244.2</v>
      </c>
      <c r="O25" s="38">
        <f t="shared" si="2"/>
        <v>91.3</v>
      </c>
      <c r="P25" s="30">
        <f t="shared" si="2"/>
        <v>6.4</v>
      </c>
    </row>
    <row r="26" spans="1:16" ht="15" thickBot="1" x14ac:dyDescent="0.25">
      <c r="A26" s="12"/>
      <c r="B26" s="27" t="s">
        <v>14</v>
      </c>
      <c r="C26" s="13"/>
      <c r="D26" s="12"/>
      <c r="E26" s="19">
        <f t="shared" ref="E26:P26" si="3">SUM(E11+E19+E25)</f>
        <v>56.750000000000007</v>
      </c>
      <c r="F26" s="19">
        <f t="shared" si="3"/>
        <v>60.93</v>
      </c>
      <c r="G26" s="19">
        <f t="shared" si="3"/>
        <v>218.58</v>
      </c>
      <c r="H26" s="14">
        <f t="shared" si="3"/>
        <v>1705.7</v>
      </c>
      <c r="I26" s="19">
        <f t="shared" si="3"/>
        <v>0.91000000000000014</v>
      </c>
      <c r="J26" s="14">
        <f t="shared" si="3"/>
        <v>57.12</v>
      </c>
      <c r="K26" s="19">
        <f t="shared" si="3"/>
        <v>0.19000000000000003</v>
      </c>
      <c r="L26" s="14">
        <f t="shared" si="3"/>
        <v>10.93</v>
      </c>
      <c r="M26" s="14">
        <f t="shared" si="3"/>
        <v>751.5</v>
      </c>
      <c r="N26" s="14">
        <f t="shared" si="3"/>
        <v>944.89999999999986</v>
      </c>
      <c r="O26" s="14">
        <f t="shared" si="3"/>
        <v>255.89999999999998</v>
      </c>
      <c r="P26" s="14">
        <f t="shared" si="3"/>
        <v>13.870000000000001</v>
      </c>
    </row>
    <row r="27" spans="1:16" s="52" customFormat="1" ht="12" x14ac:dyDescent="0.2">
      <c r="A27" s="50" t="s">
        <v>26</v>
      </c>
      <c r="B27" s="50"/>
      <c r="C27" s="50"/>
      <c r="D27" s="50"/>
      <c r="E27" s="50"/>
      <c r="F27" s="50"/>
      <c r="G27" s="50"/>
      <c r="H27" s="50"/>
      <c r="I27" s="51"/>
      <c r="J27" s="50"/>
    </row>
    <row r="28" spans="1:16" s="52" customFormat="1" ht="12" x14ac:dyDescent="0.2">
      <c r="A28" s="50" t="s">
        <v>27</v>
      </c>
      <c r="B28" s="50"/>
      <c r="C28" s="50"/>
      <c r="D28" s="50" t="s">
        <v>10</v>
      </c>
      <c r="E28" s="50"/>
      <c r="F28" s="50"/>
      <c r="G28" s="50"/>
      <c r="H28" s="51"/>
      <c r="J28" s="50"/>
      <c r="K28" s="51"/>
    </row>
    <row r="29" spans="1:16" ht="15" x14ac:dyDescent="0.25">
      <c r="A29" s="2"/>
      <c r="B29" s="2"/>
      <c r="C29" s="2"/>
      <c r="D29" s="2"/>
      <c r="E29" s="2"/>
      <c r="F29" s="2"/>
      <c r="G29" s="2"/>
      <c r="H29" s="3"/>
      <c r="I29" s="2"/>
      <c r="J29" s="2"/>
    </row>
    <row r="30" spans="1:16" x14ac:dyDescent="0.2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6" ht="15" x14ac:dyDescent="0.25">
      <c r="A31" s="2"/>
      <c r="B31" s="2"/>
      <c r="C31" s="2"/>
      <c r="D31" s="2"/>
      <c r="E31" s="2"/>
      <c r="F31" s="2"/>
      <c r="G31" s="2"/>
      <c r="H31" s="3"/>
      <c r="I31" s="2"/>
      <c r="J31" s="2"/>
    </row>
    <row r="32" spans="1: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"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"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"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">
      <c r="B48" s="2"/>
      <c r="C48" s="2"/>
      <c r="D48" s="2"/>
      <c r="E48" s="2"/>
      <c r="F48" s="2"/>
      <c r="G48" s="2"/>
      <c r="H48" s="2"/>
      <c r="I48" s="2"/>
      <c r="J48" s="2"/>
    </row>
    <row r="49" spans="2:10" x14ac:dyDescent="0.2">
      <c r="B49" s="2"/>
      <c r="C49" s="2"/>
      <c r="D49" s="2"/>
      <c r="E49" s="2"/>
      <c r="F49" s="2"/>
      <c r="G49" s="2"/>
      <c r="H49" s="2"/>
      <c r="I49" s="2"/>
      <c r="J49" s="2"/>
    </row>
    <row r="50" spans="2:10" x14ac:dyDescent="0.2">
      <c r="B50" s="2"/>
      <c r="C50" s="2"/>
      <c r="D50" s="2"/>
      <c r="E50" s="2"/>
      <c r="F50" s="2"/>
      <c r="G50" s="2"/>
      <c r="H50" s="2"/>
      <c r="I50" s="2"/>
      <c r="J50" s="2"/>
    </row>
    <row r="51" spans="2:10" x14ac:dyDescent="0.2">
      <c r="B51" s="2"/>
      <c r="C51" s="2"/>
      <c r="D51" s="2"/>
      <c r="E51" s="2"/>
      <c r="F51" s="2"/>
      <c r="G51" s="2"/>
      <c r="H51" s="2"/>
      <c r="I51" s="2"/>
      <c r="J51" s="2"/>
    </row>
    <row r="52" spans="2:10" x14ac:dyDescent="0.2">
      <c r="B52" s="2"/>
      <c r="C52" s="2"/>
      <c r="D52" s="2"/>
      <c r="E52" s="2"/>
      <c r="F52" s="2"/>
      <c r="G52" s="2"/>
      <c r="H52" s="2"/>
      <c r="I52" s="2"/>
      <c r="J52" s="2"/>
    </row>
    <row r="53" spans="2:10" x14ac:dyDescent="0.2">
      <c r="B53" s="2"/>
      <c r="C53" s="2"/>
      <c r="D53" s="2"/>
      <c r="E53" s="2"/>
      <c r="F53" s="2"/>
      <c r="G53" s="2"/>
      <c r="H53" s="2"/>
      <c r="I53" s="2"/>
      <c r="J53" s="2"/>
    </row>
    <row r="54" spans="2:10" x14ac:dyDescent="0.2">
      <c r="B54" s="2"/>
      <c r="C54" s="2"/>
      <c r="D54" s="2"/>
      <c r="E54" s="2"/>
      <c r="F54" s="2"/>
      <c r="G54" s="2"/>
      <c r="H54" s="2"/>
      <c r="I54" s="2"/>
      <c r="J54" s="2"/>
    </row>
    <row r="55" spans="2:10" x14ac:dyDescent="0.2">
      <c r="B55" s="2"/>
      <c r="C55" s="2"/>
      <c r="D55" s="2"/>
      <c r="E55" s="2"/>
      <c r="F55" s="2"/>
      <c r="G55" s="2"/>
      <c r="H55" s="2"/>
      <c r="I55" s="2"/>
      <c r="J55" s="2"/>
    </row>
    <row r="56" spans="2:10" x14ac:dyDescent="0.2">
      <c r="B56" s="2"/>
      <c r="C56" s="2"/>
      <c r="D56" s="2"/>
      <c r="E56" s="2"/>
      <c r="F56" s="2"/>
      <c r="G56" s="2"/>
      <c r="H56" s="2"/>
      <c r="I56" s="2"/>
      <c r="J56" s="2"/>
    </row>
    <row r="57" spans="2:10" x14ac:dyDescent="0.2">
      <c r="B57" s="2"/>
      <c r="C57" s="2"/>
      <c r="D57" s="2"/>
      <c r="E57" s="2"/>
      <c r="F57" s="2"/>
      <c r="G57" s="2"/>
      <c r="H57" s="2"/>
      <c r="I57" s="2"/>
      <c r="J57" s="2"/>
    </row>
    <row r="58" spans="2:10" x14ac:dyDescent="0.2">
      <c r="B58" s="2"/>
      <c r="C58" s="2"/>
      <c r="D58" s="2"/>
      <c r="E58" s="2"/>
      <c r="F58" s="2"/>
      <c r="G58" s="2"/>
      <c r="H58" s="2"/>
      <c r="I58" s="2"/>
      <c r="J58" s="2"/>
    </row>
    <row r="59" spans="2:10" x14ac:dyDescent="0.2">
      <c r="B59" s="2"/>
      <c r="C59" s="2"/>
      <c r="D59" s="2"/>
      <c r="E59" s="2"/>
      <c r="F59" s="2"/>
      <c r="G59" s="2"/>
      <c r="H59" s="2"/>
      <c r="I59" s="2"/>
      <c r="J59" s="2"/>
    </row>
    <row r="60" spans="2:10" x14ac:dyDescent="0.2">
      <c r="B60" s="2"/>
      <c r="C60" s="2"/>
      <c r="D60" s="2"/>
      <c r="E60" s="2"/>
      <c r="F60" s="2"/>
      <c r="G60" s="2"/>
      <c r="H60" s="2"/>
      <c r="I60" s="2"/>
      <c r="J60" s="2"/>
    </row>
    <row r="61" spans="2:10" x14ac:dyDescent="0.2">
      <c r="B61" s="2"/>
      <c r="C61" s="2"/>
      <c r="D61" s="2"/>
      <c r="E61" s="2"/>
      <c r="F61" s="2"/>
      <c r="G61" s="2"/>
      <c r="H61" s="2"/>
      <c r="I61" s="2"/>
      <c r="J61" s="2"/>
    </row>
    <row r="62" spans="2:10" x14ac:dyDescent="0.2">
      <c r="B62" s="2"/>
      <c r="C62" s="2"/>
      <c r="D62" s="2"/>
      <c r="E62" s="2"/>
      <c r="F62" s="2"/>
      <c r="G62" s="2"/>
      <c r="H62" s="2"/>
      <c r="I62" s="2"/>
      <c r="J62" s="2"/>
    </row>
    <row r="63" spans="2:10" x14ac:dyDescent="0.2">
      <c r="B63" s="2"/>
      <c r="C63" s="2"/>
      <c r="D63" s="2"/>
      <c r="E63" s="2"/>
      <c r="F63" s="2"/>
      <c r="G63" s="2"/>
      <c r="H63" s="2"/>
      <c r="I63" s="2"/>
      <c r="J63" s="2"/>
    </row>
    <row r="64" spans="2:10" x14ac:dyDescent="0.2">
      <c r="B64" s="2"/>
      <c r="C64" s="2"/>
      <c r="D64" s="2"/>
      <c r="E64" s="2"/>
      <c r="F64" s="2"/>
      <c r="G64" s="2"/>
      <c r="H64" s="2"/>
      <c r="I64" s="2"/>
      <c r="J64" s="2"/>
    </row>
    <row r="65" spans="2:10" x14ac:dyDescent="0.2">
      <c r="B65" s="2"/>
      <c r="C65" s="2"/>
      <c r="D65" s="2"/>
      <c r="E65" s="2"/>
      <c r="F65" s="2"/>
      <c r="G65" s="2"/>
      <c r="H65" s="2"/>
      <c r="I65" s="2"/>
      <c r="J65" s="2"/>
    </row>
    <row r="66" spans="2:10" x14ac:dyDescent="0.2">
      <c r="B66" s="2"/>
      <c r="C66" s="2"/>
      <c r="D66" s="2"/>
      <c r="E66" s="2"/>
      <c r="F66" s="2"/>
      <c r="G66" s="2"/>
      <c r="H66" s="2"/>
      <c r="I66" s="2"/>
      <c r="J66" s="2"/>
    </row>
    <row r="67" spans="2:10" x14ac:dyDescent="0.2">
      <c r="B67" s="2"/>
      <c r="C67" s="2"/>
      <c r="D67" s="2"/>
      <c r="E67" s="2"/>
      <c r="F67" s="2"/>
      <c r="G67" s="2"/>
      <c r="H67" s="2"/>
      <c r="I67" s="2"/>
      <c r="J67" s="2"/>
    </row>
    <row r="68" spans="2:10" x14ac:dyDescent="0.2">
      <c r="B68" s="2"/>
      <c r="C68" s="2"/>
      <c r="D68" s="2"/>
      <c r="E68" s="2"/>
      <c r="F68" s="2"/>
      <c r="G68" s="2"/>
      <c r="H68" s="2"/>
      <c r="I68" s="2"/>
      <c r="J68" s="2"/>
    </row>
    <row r="69" spans="2:10" x14ac:dyDescent="0.2">
      <c r="B69" s="2"/>
      <c r="C69" s="2"/>
      <c r="D69" s="2"/>
      <c r="E69" s="2"/>
      <c r="F69" s="2"/>
      <c r="G69" s="2"/>
      <c r="H69" s="2"/>
      <c r="I69" s="2"/>
      <c r="J69" s="2"/>
    </row>
    <row r="70" spans="2:10" x14ac:dyDescent="0.2">
      <c r="B70" s="2"/>
      <c r="C70" s="2"/>
      <c r="D70" s="2"/>
      <c r="E70" s="2"/>
      <c r="F70" s="2"/>
      <c r="G70" s="2"/>
      <c r="H70" s="2"/>
      <c r="I70" s="2"/>
      <c r="J70" s="2"/>
    </row>
    <row r="71" spans="2:10" x14ac:dyDescent="0.2">
      <c r="B71" s="2"/>
      <c r="C71" s="2"/>
      <c r="D71" s="2"/>
      <c r="E71" s="2"/>
      <c r="F71" s="2"/>
      <c r="G71" s="2"/>
      <c r="H71" s="2"/>
      <c r="I71" s="2"/>
      <c r="J71" s="2"/>
    </row>
    <row r="72" spans="2:10" x14ac:dyDescent="0.2">
      <c r="B72" s="2"/>
      <c r="C72" s="2"/>
      <c r="D72" s="2"/>
      <c r="E72" s="2"/>
      <c r="F72" s="2"/>
      <c r="G72" s="2"/>
      <c r="H72" s="2"/>
      <c r="I72" s="2"/>
      <c r="J72" s="2"/>
    </row>
    <row r="73" spans="2:10" x14ac:dyDescent="0.2">
      <c r="B73" s="2"/>
      <c r="C73" s="2"/>
      <c r="D73" s="2"/>
      <c r="E73" s="2"/>
      <c r="F73" s="2"/>
      <c r="G73" s="2"/>
      <c r="H73" s="2"/>
      <c r="I73" s="2"/>
      <c r="J73" s="2"/>
    </row>
    <row r="74" spans="2:10" x14ac:dyDescent="0.2">
      <c r="B74" s="2"/>
      <c r="C74" s="2"/>
      <c r="D74" s="2"/>
      <c r="E74" s="2"/>
      <c r="F74" s="2"/>
      <c r="G74" s="2"/>
      <c r="H74" s="2"/>
      <c r="I74" s="2"/>
      <c r="J74" s="2"/>
    </row>
    <row r="75" spans="2:10" x14ac:dyDescent="0.2">
      <c r="B75" s="2"/>
      <c r="C75" s="2"/>
      <c r="D75" s="2"/>
      <c r="E75" s="2"/>
      <c r="F75" s="2"/>
      <c r="G75" s="2"/>
      <c r="H75" s="2"/>
      <c r="I75" s="2"/>
      <c r="J75" s="2"/>
    </row>
    <row r="76" spans="2:10" x14ac:dyDescent="0.2">
      <c r="B76" s="2"/>
      <c r="C76" s="2"/>
      <c r="D76" s="2"/>
      <c r="E76" s="2"/>
      <c r="F76" s="2"/>
      <c r="G76" s="2"/>
      <c r="H76" s="2"/>
      <c r="I76" s="2"/>
      <c r="J76" s="2"/>
    </row>
    <row r="77" spans="2:10" x14ac:dyDescent="0.2">
      <c r="B77" s="2"/>
      <c r="C77" s="2"/>
      <c r="D77" s="2"/>
      <c r="E77" s="2"/>
      <c r="F77" s="2"/>
      <c r="G77" s="2"/>
      <c r="H77" s="2"/>
      <c r="I77" s="2"/>
      <c r="J77" s="2"/>
    </row>
    <row r="78" spans="2:10" x14ac:dyDescent="0.2">
      <c r="B78" s="2"/>
      <c r="C78" s="2"/>
      <c r="D78" s="2"/>
      <c r="E78" s="2"/>
      <c r="F78" s="2"/>
      <c r="G78" s="2"/>
      <c r="H78" s="2"/>
      <c r="I78" s="2"/>
      <c r="J78" s="2"/>
    </row>
    <row r="79" spans="2:10" x14ac:dyDescent="0.2">
      <c r="B79" s="2"/>
      <c r="C79" s="2"/>
      <c r="D79" s="2"/>
      <c r="E79" s="2"/>
      <c r="F79" s="2"/>
      <c r="G79" s="2"/>
      <c r="H79" s="2"/>
      <c r="I79" s="2"/>
      <c r="J79" s="2"/>
    </row>
    <row r="80" spans="2:10" x14ac:dyDescent="0.2">
      <c r="B80" s="2"/>
      <c r="C80" s="2"/>
      <c r="D80" s="2"/>
      <c r="E80" s="2"/>
      <c r="F80" s="2"/>
      <c r="G80" s="2"/>
      <c r="H80" s="2"/>
      <c r="I80" s="2"/>
      <c r="J80" s="2"/>
    </row>
    <row r="81" spans="2:10" x14ac:dyDescent="0.2">
      <c r="B81" s="2"/>
      <c r="C81" s="2"/>
      <c r="D81" s="2"/>
      <c r="E81" s="2"/>
      <c r="F81" s="2"/>
      <c r="G81" s="2"/>
      <c r="H81" s="2"/>
      <c r="I81" s="2"/>
      <c r="J81" s="2"/>
    </row>
    <row r="82" spans="2:10" x14ac:dyDescent="0.2">
      <c r="B82" s="2"/>
      <c r="C82" s="2"/>
      <c r="D82" s="2"/>
      <c r="E82" s="2"/>
      <c r="F82" s="2"/>
      <c r="G82" s="2"/>
      <c r="H82" s="2"/>
      <c r="I82" s="2"/>
      <c r="J82" s="2"/>
    </row>
    <row r="83" spans="2:10" x14ac:dyDescent="0.2">
      <c r="B83" s="2"/>
      <c r="C83" s="2"/>
      <c r="D83" s="2"/>
      <c r="E83" s="2"/>
      <c r="F83" s="2"/>
      <c r="G83" s="2"/>
      <c r="H83" s="2"/>
      <c r="I83" s="2"/>
      <c r="J83" s="2"/>
    </row>
    <row r="84" spans="2:10" x14ac:dyDescent="0.2">
      <c r="B84" s="2"/>
      <c r="C84" s="2"/>
      <c r="D84" s="2"/>
      <c r="E84" s="2"/>
      <c r="F84" s="2"/>
      <c r="G84" s="2"/>
      <c r="H84" s="2"/>
      <c r="I84" s="2"/>
      <c r="J84" s="2"/>
    </row>
    <row r="85" spans="2:10" x14ac:dyDescent="0.2">
      <c r="B85" s="2"/>
      <c r="C85" s="2"/>
      <c r="D85" s="2"/>
      <c r="E85" s="2"/>
      <c r="F85" s="2"/>
      <c r="G85" s="2"/>
      <c r="H85" s="2"/>
      <c r="I85" s="2"/>
      <c r="J85" s="2"/>
    </row>
    <row r="86" spans="2:10" x14ac:dyDescent="0.2">
      <c r="B86" s="2"/>
      <c r="C86" s="2"/>
      <c r="D86" s="2"/>
      <c r="E86" s="2"/>
      <c r="F86" s="2"/>
      <c r="G86" s="2"/>
      <c r="H86" s="2"/>
      <c r="I86" s="2"/>
      <c r="J86" s="2"/>
    </row>
    <row r="87" spans="2:10" x14ac:dyDescent="0.2">
      <c r="B87" s="2"/>
      <c r="C87" s="2"/>
      <c r="D87" s="2"/>
      <c r="E87" s="2"/>
      <c r="F87" s="2"/>
      <c r="G87" s="2"/>
      <c r="H87" s="2"/>
      <c r="I87" s="2"/>
      <c r="J87" s="2"/>
    </row>
    <row r="88" spans="2:10" x14ac:dyDescent="0.2">
      <c r="I88" s="2"/>
      <c r="J88" s="2"/>
    </row>
    <row r="89" spans="2:10" x14ac:dyDescent="0.2">
      <c r="I89" s="2"/>
      <c r="J89" s="2"/>
    </row>
    <row r="90" spans="2:10" x14ac:dyDescent="0.2">
      <c r="I90" s="2"/>
      <c r="J90" s="2"/>
    </row>
    <row r="91" spans="2:10" x14ac:dyDescent="0.2">
      <c r="I91" s="2"/>
      <c r="J91" s="2"/>
    </row>
    <row r="92" spans="2:10" x14ac:dyDescent="0.2">
      <c r="I92" s="2"/>
      <c r="J92" s="2"/>
    </row>
    <row r="93" spans="2:10" x14ac:dyDescent="0.2">
      <c r="I93" s="2"/>
      <c r="J93" s="2"/>
    </row>
    <row r="94" spans="2:10" x14ac:dyDescent="0.2">
      <c r="I94" s="2"/>
      <c r="J94" s="2"/>
    </row>
    <row r="95" spans="2:10" x14ac:dyDescent="0.2">
      <c r="I95" s="2"/>
      <c r="J95" s="2"/>
    </row>
    <row r="96" spans="2:10" x14ac:dyDescent="0.2">
      <c r="I96" s="2"/>
      <c r="J96" s="2"/>
    </row>
    <row r="97" spans="9:10" x14ac:dyDescent="0.2">
      <c r="I97" s="2"/>
      <c r="J97" s="2"/>
    </row>
    <row r="98" spans="9:10" x14ac:dyDescent="0.2">
      <c r="I98" s="2"/>
      <c r="J98" s="2"/>
    </row>
    <row r="99" spans="9:10" x14ac:dyDescent="0.2">
      <c r="I99" s="2"/>
      <c r="J99" s="2"/>
    </row>
    <row r="100" spans="9:10" x14ac:dyDescent="0.2">
      <c r="I100" s="2"/>
      <c r="J100" s="2"/>
    </row>
    <row r="101" spans="9:10" x14ac:dyDescent="0.2">
      <c r="I101" s="2"/>
      <c r="J101" s="2"/>
    </row>
    <row r="102" spans="9:10" x14ac:dyDescent="0.2">
      <c r="I102" s="2"/>
      <c r="J102" s="2"/>
    </row>
    <row r="103" spans="9:10" x14ac:dyDescent="0.2">
      <c r="I103" s="2"/>
      <c r="J103" s="2"/>
    </row>
    <row r="104" spans="9:10" x14ac:dyDescent="0.2">
      <c r="I104" s="2"/>
      <c r="J104" s="2"/>
    </row>
    <row r="105" spans="9:10" x14ac:dyDescent="0.2">
      <c r="I105" s="2"/>
      <c r="J105" s="2"/>
    </row>
    <row r="106" spans="9:10" x14ac:dyDescent="0.2">
      <c r="I106" s="2"/>
      <c r="J106" s="2"/>
    </row>
    <row r="107" spans="9:10" x14ac:dyDescent="0.2">
      <c r="I107" s="2"/>
      <c r="J107" s="2"/>
    </row>
    <row r="108" spans="9:10" x14ac:dyDescent="0.2">
      <c r="I108" s="2"/>
      <c r="J108" s="2"/>
    </row>
    <row r="109" spans="9:10" x14ac:dyDescent="0.2">
      <c r="I109" s="2"/>
      <c r="J109" s="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tabSelected="1" workbookViewId="0">
      <selection activeCell="A22" sqref="A22:XFD22"/>
    </sheetView>
  </sheetViews>
  <sheetFormatPr defaultRowHeight="14.25" x14ac:dyDescent="0.2"/>
  <cols>
    <col min="1" max="1" width="5.7109375" style="1" customWidth="1"/>
    <col min="2" max="2" width="11.85546875" style="1" customWidth="1"/>
    <col min="3" max="3" width="21.5703125" style="1" customWidth="1"/>
    <col min="4" max="4" width="5.85546875" style="1" customWidth="1"/>
    <col min="5" max="5" width="7.28515625" style="1" customWidth="1"/>
    <col min="6" max="6" width="7.140625" style="1" customWidth="1"/>
    <col min="7" max="7" width="8.5703125" style="1" customWidth="1"/>
    <col min="8" max="8" width="8.140625" style="1" customWidth="1"/>
    <col min="9" max="9" width="7" style="1" customWidth="1"/>
    <col min="10" max="10" width="7.140625" style="1" customWidth="1"/>
    <col min="11" max="11" width="7.5703125" style="1" customWidth="1"/>
    <col min="12" max="12" width="6.140625" style="1" customWidth="1"/>
    <col min="13" max="13" width="7.42578125" style="1" customWidth="1"/>
    <col min="14" max="14" width="8" style="1" customWidth="1"/>
    <col min="15" max="15" width="7.5703125" style="1" customWidth="1"/>
    <col min="16" max="16" width="6.28515625" style="1" customWidth="1"/>
    <col min="17" max="16384" width="9.140625" style="1"/>
  </cols>
  <sheetData>
    <row r="1" spans="1:16" ht="15" x14ac:dyDescent="0.25">
      <c r="A1" s="1" t="s">
        <v>92</v>
      </c>
      <c r="B1" s="2"/>
      <c r="C1" s="2"/>
      <c r="D1" s="2"/>
      <c r="E1" s="2"/>
      <c r="F1" s="2"/>
      <c r="G1" s="2"/>
      <c r="H1" s="3">
        <v>2</v>
      </c>
      <c r="I1" s="2"/>
      <c r="J1" s="2"/>
    </row>
    <row r="2" spans="1:16" x14ac:dyDescent="0.2">
      <c r="A2" s="1" t="s">
        <v>100</v>
      </c>
      <c r="B2" s="2"/>
      <c r="C2" s="2"/>
      <c r="D2" s="2"/>
      <c r="E2" s="2"/>
      <c r="F2" s="2"/>
      <c r="G2" s="2"/>
      <c r="H2" s="2"/>
      <c r="I2" s="2"/>
      <c r="J2" s="2"/>
    </row>
    <row r="3" spans="1:16" ht="15" thickBot="1" x14ac:dyDescent="0.25">
      <c r="A3" s="1" t="s">
        <v>35</v>
      </c>
      <c r="B3" s="2"/>
      <c r="C3" s="2"/>
      <c r="D3" s="2"/>
      <c r="E3" s="2"/>
      <c r="F3" s="2"/>
      <c r="G3" s="2"/>
      <c r="H3" s="2"/>
      <c r="I3" s="2"/>
      <c r="J3" s="2"/>
    </row>
    <row r="4" spans="1:16" ht="15" thickBot="1" x14ac:dyDescent="0.25">
      <c r="A4" s="20" t="s">
        <v>30</v>
      </c>
      <c r="B4" s="21" t="s">
        <v>0</v>
      </c>
      <c r="C4" s="21"/>
      <c r="D4" s="20" t="s">
        <v>9</v>
      </c>
      <c r="E4" s="22" t="s">
        <v>31</v>
      </c>
      <c r="F4" s="23"/>
      <c r="G4" s="24"/>
      <c r="H4" s="20" t="s">
        <v>13</v>
      </c>
      <c r="I4" s="25" t="s">
        <v>15</v>
      </c>
      <c r="J4" s="26"/>
      <c r="K4" s="26"/>
      <c r="L4" s="21"/>
      <c r="M4" s="26" t="s">
        <v>16</v>
      </c>
      <c r="N4" s="26"/>
      <c r="O4" s="26"/>
      <c r="P4" s="21"/>
    </row>
    <row r="5" spans="1:16" ht="15" thickBot="1" x14ac:dyDescent="0.25">
      <c r="A5" s="12" t="s">
        <v>29</v>
      </c>
      <c r="B5" s="27" t="s">
        <v>1</v>
      </c>
      <c r="C5" s="13"/>
      <c r="D5" s="13" t="s">
        <v>5</v>
      </c>
      <c r="E5" s="24" t="s">
        <v>2</v>
      </c>
      <c r="F5" s="24" t="s">
        <v>3</v>
      </c>
      <c r="G5" s="28" t="s">
        <v>4</v>
      </c>
      <c r="H5" s="12" t="s">
        <v>12</v>
      </c>
      <c r="I5" s="28" t="s">
        <v>18</v>
      </c>
      <c r="J5" s="28" t="s">
        <v>19</v>
      </c>
      <c r="K5" s="24" t="s">
        <v>20</v>
      </c>
      <c r="L5" s="24" t="s">
        <v>21</v>
      </c>
      <c r="M5" s="28" t="s">
        <v>22</v>
      </c>
      <c r="N5" s="28" t="s">
        <v>23</v>
      </c>
      <c r="O5" s="28" t="s">
        <v>24</v>
      </c>
      <c r="P5" s="24" t="s">
        <v>25</v>
      </c>
    </row>
    <row r="6" spans="1:16" ht="15" x14ac:dyDescent="0.25">
      <c r="A6" s="25"/>
      <c r="B6" s="25" t="s">
        <v>17</v>
      </c>
      <c r="C6" s="21"/>
      <c r="D6" s="20"/>
      <c r="E6" s="20"/>
      <c r="F6" s="20"/>
      <c r="G6" s="20"/>
      <c r="H6" s="20"/>
      <c r="I6" s="29"/>
      <c r="J6" s="4"/>
      <c r="K6" s="20"/>
      <c r="L6" s="20"/>
      <c r="M6" s="20"/>
      <c r="N6" s="20"/>
      <c r="O6" s="20"/>
      <c r="P6" s="20"/>
    </row>
    <row r="7" spans="1:16" x14ac:dyDescent="0.2">
      <c r="A7" s="6">
        <v>96</v>
      </c>
      <c r="B7" s="6" t="s">
        <v>37</v>
      </c>
      <c r="C7" s="7"/>
      <c r="D7" s="4">
        <v>40</v>
      </c>
      <c r="E7" s="4">
        <v>1.2</v>
      </c>
      <c r="F7" s="4">
        <v>4.2</v>
      </c>
      <c r="G7" s="4">
        <v>20.399999999999999</v>
      </c>
      <c r="H7" s="4">
        <v>124</v>
      </c>
      <c r="I7" s="9">
        <v>0.02</v>
      </c>
      <c r="J7" s="9">
        <v>0.2</v>
      </c>
      <c r="K7" s="5">
        <v>0.03</v>
      </c>
      <c r="L7" s="9">
        <v>0.3</v>
      </c>
      <c r="M7" s="9">
        <v>10</v>
      </c>
      <c r="N7" s="9">
        <v>17</v>
      </c>
      <c r="O7" s="9">
        <v>5</v>
      </c>
      <c r="P7" s="5">
        <v>0.7</v>
      </c>
    </row>
    <row r="8" spans="1:16" x14ac:dyDescent="0.2">
      <c r="A8" s="4">
        <v>313</v>
      </c>
      <c r="B8" s="2" t="s">
        <v>66</v>
      </c>
      <c r="C8" s="7"/>
      <c r="D8" s="4">
        <v>150</v>
      </c>
      <c r="E8" s="4">
        <v>24</v>
      </c>
      <c r="F8" s="4">
        <v>22.5</v>
      </c>
      <c r="G8" s="4">
        <v>23.9</v>
      </c>
      <c r="H8" s="7">
        <v>375.5</v>
      </c>
      <c r="I8" s="5">
        <v>7.0000000000000007E-2</v>
      </c>
      <c r="J8" s="5">
        <v>0.6</v>
      </c>
      <c r="K8" s="5">
        <v>0.2</v>
      </c>
      <c r="L8" s="11">
        <v>0.7</v>
      </c>
      <c r="M8" s="9">
        <v>297</v>
      </c>
      <c r="N8" s="9">
        <v>347</v>
      </c>
      <c r="O8" s="5">
        <v>38</v>
      </c>
      <c r="P8" s="5">
        <v>1</v>
      </c>
    </row>
    <row r="9" spans="1:16" x14ac:dyDescent="0.2">
      <c r="A9" s="4">
        <v>495</v>
      </c>
      <c r="B9" s="6" t="s">
        <v>67</v>
      </c>
      <c r="C9" s="7"/>
      <c r="D9" s="4">
        <v>200</v>
      </c>
      <c r="E9" s="4">
        <v>1.5</v>
      </c>
      <c r="F9" s="1">
        <v>1.3</v>
      </c>
      <c r="G9" s="4">
        <v>15.9</v>
      </c>
      <c r="H9" s="9">
        <v>81</v>
      </c>
      <c r="I9" s="5">
        <v>0.4</v>
      </c>
      <c r="J9" s="5">
        <v>1.3</v>
      </c>
      <c r="K9" s="5">
        <v>0.01</v>
      </c>
      <c r="L9" s="11">
        <v>0</v>
      </c>
      <c r="M9" s="9">
        <v>127</v>
      </c>
      <c r="N9" s="9">
        <v>93</v>
      </c>
      <c r="O9" s="9">
        <v>15</v>
      </c>
      <c r="P9" s="11">
        <v>0.4</v>
      </c>
    </row>
    <row r="10" spans="1:16" ht="15" thickBot="1" x14ac:dyDescent="0.25">
      <c r="A10" s="6">
        <v>111</v>
      </c>
      <c r="B10" s="18" t="s">
        <v>62</v>
      </c>
      <c r="C10" s="13"/>
      <c r="D10" s="12">
        <v>20</v>
      </c>
      <c r="E10" s="12">
        <v>1.5</v>
      </c>
      <c r="F10" s="12">
        <v>0.57999999999999996</v>
      </c>
      <c r="G10" s="12">
        <v>10.3</v>
      </c>
      <c r="H10" s="12">
        <v>52.4</v>
      </c>
      <c r="I10" s="12">
        <v>0.02</v>
      </c>
      <c r="J10" s="12">
        <v>0</v>
      </c>
      <c r="K10" s="12">
        <v>0</v>
      </c>
      <c r="L10" s="12">
        <v>0.34</v>
      </c>
      <c r="M10" s="12">
        <v>3.8</v>
      </c>
      <c r="N10" s="12">
        <v>13</v>
      </c>
      <c r="O10" s="12">
        <v>2.6</v>
      </c>
      <c r="P10" s="12">
        <v>0.2</v>
      </c>
    </row>
    <row r="11" spans="1:16" ht="15" thickBot="1" x14ac:dyDescent="0.25">
      <c r="A11" s="28"/>
      <c r="B11" s="23" t="s">
        <v>8</v>
      </c>
      <c r="C11" s="24"/>
      <c r="D11" s="12"/>
      <c r="E11" s="30">
        <f t="shared" ref="E11:P11" si="0">SUM(E7:E10)</f>
        <v>28.2</v>
      </c>
      <c r="F11" s="30">
        <f t="shared" si="0"/>
        <v>28.58</v>
      </c>
      <c r="G11" s="30">
        <f t="shared" si="0"/>
        <v>70.5</v>
      </c>
      <c r="H11" s="31">
        <f t="shared" si="0"/>
        <v>632.9</v>
      </c>
      <c r="I11" s="32">
        <f t="shared" si="0"/>
        <v>0.51</v>
      </c>
      <c r="J11" s="30">
        <f t="shared" si="0"/>
        <v>2.1</v>
      </c>
      <c r="K11" s="30">
        <f t="shared" si="0"/>
        <v>0.24000000000000002</v>
      </c>
      <c r="L11" s="30">
        <f t="shared" si="0"/>
        <v>1.34</v>
      </c>
      <c r="M11" s="31">
        <f t="shared" si="0"/>
        <v>437.8</v>
      </c>
      <c r="N11" s="31">
        <f t="shared" si="0"/>
        <v>470</v>
      </c>
      <c r="O11" s="31">
        <f t="shared" si="0"/>
        <v>60.6</v>
      </c>
      <c r="P11" s="30">
        <f t="shared" si="0"/>
        <v>2.3000000000000003</v>
      </c>
    </row>
    <row r="12" spans="1:16" ht="15" x14ac:dyDescent="0.25">
      <c r="A12" s="4"/>
      <c r="B12" s="2" t="s">
        <v>6</v>
      </c>
      <c r="C12" s="7"/>
      <c r="D12" s="8"/>
      <c r="E12" s="4"/>
      <c r="G12" s="4"/>
      <c r="H12" s="9"/>
      <c r="I12" s="4"/>
      <c r="J12" s="4"/>
      <c r="K12" s="4"/>
      <c r="L12" s="7"/>
      <c r="M12" s="33"/>
      <c r="N12" s="33"/>
      <c r="O12" s="33"/>
      <c r="P12" s="7"/>
    </row>
    <row r="13" spans="1:16" x14ac:dyDescent="0.2">
      <c r="A13" s="4">
        <v>1</v>
      </c>
      <c r="B13" s="6" t="s">
        <v>42</v>
      </c>
      <c r="C13" s="7"/>
      <c r="D13" s="4">
        <v>60</v>
      </c>
      <c r="E13" s="4">
        <v>1.26</v>
      </c>
      <c r="F13" s="1">
        <v>6</v>
      </c>
      <c r="G13" s="4">
        <v>5.6</v>
      </c>
      <c r="H13" s="9">
        <v>81.599999999999994</v>
      </c>
      <c r="I13" s="5">
        <v>0.02</v>
      </c>
      <c r="J13" s="9">
        <v>15.4</v>
      </c>
      <c r="K13" s="5">
        <v>0</v>
      </c>
      <c r="L13" s="11">
        <v>2.7</v>
      </c>
      <c r="M13" s="9">
        <v>33.6</v>
      </c>
      <c r="N13" s="9">
        <v>6.3</v>
      </c>
      <c r="O13" s="9">
        <v>12.6</v>
      </c>
      <c r="P13" s="11">
        <v>0.5</v>
      </c>
    </row>
    <row r="14" spans="1:16" x14ac:dyDescent="0.2">
      <c r="A14" s="4">
        <v>131</v>
      </c>
      <c r="B14" s="6" t="s">
        <v>43</v>
      </c>
      <c r="C14" s="7"/>
      <c r="D14" s="4">
        <v>250</v>
      </c>
      <c r="E14" s="4">
        <v>2.2000000000000002</v>
      </c>
      <c r="F14" s="1">
        <v>4.5</v>
      </c>
      <c r="G14" s="4">
        <v>12.1</v>
      </c>
      <c r="H14" s="9">
        <v>97</v>
      </c>
      <c r="I14" s="5">
        <v>7.0000000000000007E-2</v>
      </c>
      <c r="J14" s="5">
        <v>9.1999999999999993</v>
      </c>
      <c r="K14" s="5">
        <v>0.04</v>
      </c>
      <c r="L14" s="11">
        <v>0.25</v>
      </c>
      <c r="M14" s="5">
        <v>37.700000000000003</v>
      </c>
      <c r="N14" s="5">
        <v>69.3</v>
      </c>
      <c r="O14" s="5">
        <v>31</v>
      </c>
      <c r="P14" s="11">
        <v>1.5</v>
      </c>
    </row>
    <row r="15" spans="1:16" x14ac:dyDescent="0.2">
      <c r="A15" s="4">
        <v>367</v>
      </c>
      <c r="B15" s="6" t="s">
        <v>44</v>
      </c>
      <c r="C15" s="7"/>
      <c r="D15" s="4">
        <v>100</v>
      </c>
      <c r="E15" s="4">
        <v>17.3</v>
      </c>
      <c r="F15" s="1">
        <v>18.48</v>
      </c>
      <c r="G15" s="4">
        <v>3.5</v>
      </c>
      <c r="H15" s="9">
        <v>249.4</v>
      </c>
      <c r="I15" s="5">
        <v>0.06</v>
      </c>
      <c r="J15" s="5">
        <v>1.08</v>
      </c>
      <c r="K15" s="5">
        <v>0.03</v>
      </c>
      <c r="L15" s="11">
        <v>0.6</v>
      </c>
      <c r="M15" s="5">
        <v>15.2</v>
      </c>
      <c r="N15" s="9">
        <v>179.2</v>
      </c>
      <c r="O15" s="9">
        <v>25</v>
      </c>
      <c r="P15" s="11">
        <v>2.7</v>
      </c>
    </row>
    <row r="16" spans="1:16" x14ac:dyDescent="0.2">
      <c r="A16" s="4">
        <v>291</v>
      </c>
      <c r="B16" s="6" t="s">
        <v>45</v>
      </c>
      <c r="C16" s="7"/>
      <c r="D16" s="4">
        <v>150</v>
      </c>
      <c r="E16" s="9">
        <v>5.66</v>
      </c>
      <c r="F16" s="34">
        <v>5.56</v>
      </c>
      <c r="G16" s="9">
        <v>29.04</v>
      </c>
      <c r="H16" s="9">
        <v>145</v>
      </c>
      <c r="I16" s="5">
        <v>0.06</v>
      </c>
      <c r="J16" s="5">
        <v>0.01</v>
      </c>
      <c r="K16" s="5">
        <v>0</v>
      </c>
      <c r="L16" s="11">
        <v>0.8</v>
      </c>
      <c r="M16" s="9">
        <v>5.7</v>
      </c>
      <c r="N16" s="9">
        <v>35.700000000000003</v>
      </c>
      <c r="O16" s="9">
        <v>8.1</v>
      </c>
      <c r="P16" s="11">
        <v>0.8</v>
      </c>
    </row>
    <row r="17" spans="1:16" x14ac:dyDescent="0.2">
      <c r="A17" s="4">
        <v>512</v>
      </c>
      <c r="B17" s="6" t="s">
        <v>46</v>
      </c>
      <c r="C17" s="7"/>
      <c r="D17" s="4">
        <v>200</v>
      </c>
      <c r="E17" s="4">
        <v>0.3</v>
      </c>
      <c r="F17" s="4">
        <v>0</v>
      </c>
      <c r="G17" s="7">
        <v>20.100000000000001</v>
      </c>
      <c r="H17" s="9">
        <v>81</v>
      </c>
      <c r="I17" s="5">
        <v>0</v>
      </c>
      <c r="J17" s="5">
        <v>0.8</v>
      </c>
      <c r="K17" s="5">
        <v>0</v>
      </c>
      <c r="L17" s="11">
        <v>0</v>
      </c>
      <c r="M17" s="9">
        <v>10</v>
      </c>
      <c r="N17" s="9">
        <v>6</v>
      </c>
      <c r="O17" s="9">
        <v>3</v>
      </c>
      <c r="P17" s="11">
        <v>0.6</v>
      </c>
    </row>
    <row r="18" spans="1:16" x14ac:dyDescent="0.2">
      <c r="A18" s="4">
        <v>111</v>
      </c>
      <c r="B18" s="2" t="s">
        <v>33</v>
      </c>
      <c r="C18" s="7"/>
      <c r="D18" s="4">
        <v>30</v>
      </c>
      <c r="E18" s="4">
        <v>2.25</v>
      </c>
      <c r="F18" s="4">
        <v>0.87</v>
      </c>
      <c r="G18" s="7">
        <v>15.4</v>
      </c>
      <c r="H18" s="9">
        <v>78.599999999999994</v>
      </c>
      <c r="I18" s="5">
        <v>0.03</v>
      </c>
      <c r="J18" s="5">
        <v>0</v>
      </c>
      <c r="K18" s="5">
        <v>0</v>
      </c>
      <c r="L18" s="11">
        <v>0.51</v>
      </c>
      <c r="M18" s="9">
        <v>5.7</v>
      </c>
      <c r="N18" s="9">
        <v>19.5</v>
      </c>
      <c r="O18" s="9">
        <v>3.9</v>
      </c>
      <c r="P18" s="11">
        <v>0.36</v>
      </c>
    </row>
    <row r="19" spans="1:16" ht="15" thickBot="1" x14ac:dyDescent="0.25">
      <c r="A19" s="4">
        <v>110</v>
      </c>
      <c r="B19" s="2" t="s">
        <v>34</v>
      </c>
      <c r="C19" s="7"/>
      <c r="D19" s="12">
        <v>30</v>
      </c>
      <c r="E19" s="12">
        <v>1.98</v>
      </c>
      <c r="F19" s="4">
        <v>0.36</v>
      </c>
      <c r="G19" s="7">
        <v>10.199999999999999</v>
      </c>
      <c r="H19" s="9">
        <v>54.3</v>
      </c>
      <c r="I19" s="5">
        <v>0.06</v>
      </c>
      <c r="J19" s="5">
        <v>0</v>
      </c>
      <c r="K19" s="5">
        <v>0</v>
      </c>
      <c r="L19" s="11">
        <v>0</v>
      </c>
      <c r="M19" s="9">
        <v>10.5</v>
      </c>
      <c r="N19" s="9">
        <v>47.4</v>
      </c>
      <c r="O19" s="9">
        <v>14.1</v>
      </c>
      <c r="P19" s="11">
        <v>1.17</v>
      </c>
    </row>
    <row r="20" spans="1:16" ht="15" thickBot="1" x14ac:dyDescent="0.25">
      <c r="A20" s="28"/>
      <c r="B20" s="23" t="s">
        <v>8</v>
      </c>
      <c r="C20" s="23"/>
      <c r="D20" s="28"/>
      <c r="E20" s="35">
        <f t="shared" ref="E20:P20" si="1">SUM(E13:E19)</f>
        <v>30.950000000000003</v>
      </c>
      <c r="F20" s="32">
        <f t="shared" si="1"/>
        <v>35.769999999999996</v>
      </c>
      <c r="G20" s="30">
        <f t="shared" si="1"/>
        <v>95.940000000000012</v>
      </c>
      <c r="H20" s="31">
        <f t="shared" si="1"/>
        <v>786.9</v>
      </c>
      <c r="I20" s="30">
        <f t="shared" si="1"/>
        <v>0.30000000000000004</v>
      </c>
      <c r="J20" s="30">
        <f t="shared" si="1"/>
        <v>26.490000000000002</v>
      </c>
      <c r="K20" s="30">
        <f t="shared" si="1"/>
        <v>7.0000000000000007E-2</v>
      </c>
      <c r="L20" s="30">
        <f t="shared" si="1"/>
        <v>4.8600000000000003</v>
      </c>
      <c r="M20" s="31">
        <f t="shared" si="1"/>
        <v>118.40000000000002</v>
      </c>
      <c r="N20" s="31">
        <f t="shared" si="1"/>
        <v>363.4</v>
      </c>
      <c r="O20" s="31">
        <f t="shared" si="1"/>
        <v>97.699999999999989</v>
      </c>
      <c r="P20" s="30">
        <f t="shared" si="1"/>
        <v>7.63</v>
      </c>
    </row>
    <row r="21" spans="1:16" x14ac:dyDescent="0.2">
      <c r="A21" s="4"/>
      <c r="B21" s="25" t="s">
        <v>7</v>
      </c>
      <c r="C21" s="21"/>
      <c r="D21" s="4"/>
      <c r="E21" s="4"/>
      <c r="F21" s="4"/>
      <c r="G21" s="7"/>
      <c r="H21" s="36"/>
      <c r="I21" s="4"/>
      <c r="J21" s="4"/>
      <c r="K21" s="4"/>
      <c r="L21" s="7"/>
      <c r="M21" s="4"/>
      <c r="N21" s="4"/>
      <c r="O21" s="4"/>
      <c r="P21" s="7"/>
    </row>
    <row r="22" spans="1:16" x14ac:dyDescent="0.2">
      <c r="A22" s="4">
        <v>589</v>
      </c>
      <c r="B22" s="6" t="s">
        <v>99</v>
      </c>
      <c r="C22" s="7"/>
      <c r="D22" s="4">
        <v>50</v>
      </c>
      <c r="E22" s="4">
        <v>2.95</v>
      </c>
      <c r="F22" s="4">
        <v>2.33</v>
      </c>
      <c r="G22" s="9">
        <v>37.5</v>
      </c>
      <c r="H22" s="10">
        <v>183.3</v>
      </c>
      <c r="I22" s="5">
        <v>0.04</v>
      </c>
      <c r="J22" s="4">
        <v>0</v>
      </c>
      <c r="K22" s="4">
        <v>0</v>
      </c>
      <c r="L22" s="7">
        <v>1.2</v>
      </c>
      <c r="M22" s="4">
        <v>5.5</v>
      </c>
      <c r="N22" s="4">
        <v>25</v>
      </c>
      <c r="O22" s="4">
        <v>4.5</v>
      </c>
      <c r="P22" s="7">
        <v>5.4</v>
      </c>
    </row>
    <row r="23" spans="1:16" x14ac:dyDescent="0.2">
      <c r="A23" s="4">
        <v>518</v>
      </c>
      <c r="B23" s="6" t="s">
        <v>48</v>
      </c>
      <c r="C23" s="7"/>
      <c r="D23" s="4">
        <v>200</v>
      </c>
      <c r="E23" s="4">
        <v>1</v>
      </c>
      <c r="F23" s="1">
        <v>0</v>
      </c>
      <c r="G23" s="4">
        <v>0.2</v>
      </c>
      <c r="H23" s="10">
        <v>92</v>
      </c>
      <c r="I23" s="5">
        <v>0.02</v>
      </c>
      <c r="J23" s="5">
        <v>4</v>
      </c>
      <c r="K23" s="5">
        <v>0</v>
      </c>
      <c r="L23" s="11">
        <v>0</v>
      </c>
      <c r="M23" s="9">
        <v>14</v>
      </c>
      <c r="N23" s="9">
        <v>0</v>
      </c>
      <c r="O23" s="9">
        <v>0</v>
      </c>
      <c r="P23" s="11">
        <v>2.8</v>
      </c>
    </row>
    <row r="24" spans="1:16" ht="15" thickBot="1" x14ac:dyDescent="0.25">
      <c r="A24" s="4">
        <v>112</v>
      </c>
      <c r="B24" s="6" t="s">
        <v>49</v>
      </c>
      <c r="C24" s="7"/>
      <c r="D24" s="4">
        <v>200</v>
      </c>
      <c r="E24" s="4">
        <v>0.7</v>
      </c>
      <c r="F24" s="4">
        <v>0.54</v>
      </c>
      <c r="G24" s="4">
        <v>18.399999999999999</v>
      </c>
      <c r="H24" s="10">
        <v>84</v>
      </c>
      <c r="I24" s="5">
        <v>0.04</v>
      </c>
      <c r="J24" s="5">
        <v>1</v>
      </c>
      <c r="K24" s="5">
        <v>0</v>
      </c>
      <c r="L24" s="11">
        <v>0.8</v>
      </c>
      <c r="M24" s="37">
        <v>33.799999999999997</v>
      </c>
      <c r="N24" s="37">
        <v>28.6</v>
      </c>
      <c r="O24" s="37">
        <v>21.4</v>
      </c>
      <c r="P24" s="11">
        <v>5</v>
      </c>
    </row>
    <row r="25" spans="1:16" ht="15" thickBot="1" x14ac:dyDescent="0.25">
      <c r="A25" s="12"/>
      <c r="B25" s="22" t="s">
        <v>8</v>
      </c>
      <c r="C25" s="24"/>
      <c r="D25" s="28"/>
      <c r="E25" s="30">
        <f t="shared" ref="E25:P25" si="2">SUM(E22:E24)</f>
        <v>4.6500000000000004</v>
      </c>
      <c r="F25" s="30">
        <f t="shared" si="2"/>
        <v>2.87</v>
      </c>
      <c r="G25" s="30">
        <f t="shared" si="2"/>
        <v>56.1</v>
      </c>
      <c r="H25" s="31">
        <f t="shared" si="2"/>
        <v>359.3</v>
      </c>
      <c r="I25" s="30">
        <f t="shared" si="2"/>
        <v>0.1</v>
      </c>
      <c r="J25" s="30">
        <f t="shared" si="2"/>
        <v>5</v>
      </c>
      <c r="K25" s="30">
        <f t="shared" si="2"/>
        <v>0</v>
      </c>
      <c r="L25" s="30">
        <f t="shared" si="2"/>
        <v>2</v>
      </c>
      <c r="M25" s="38">
        <f t="shared" si="2"/>
        <v>53.3</v>
      </c>
      <c r="N25" s="38">
        <f t="shared" si="2"/>
        <v>53.6</v>
      </c>
      <c r="O25" s="38">
        <f t="shared" si="2"/>
        <v>25.9</v>
      </c>
      <c r="P25" s="30">
        <f t="shared" si="2"/>
        <v>13.2</v>
      </c>
    </row>
    <row r="26" spans="1:16" ht="15" thickBot="1" x14ac:dyDescent="0.25">
      <c r="A26" s="12"/>
      <c r="B26" s="27" t="s">
        <v>14</v>
      </c>
      <c r="C26" s="13"/>
      <c r="D26" s="12"/>
      <c r="E26" s="19">
        <f t="shared" ref="E26:P26" si="3">SUM(E11+E20+E25)</f>
        <v>63.800000000000004</v>
      </c>
      <c r="F26" s="19">
        <f t="shared" si="3"/>
        <v>67.22</v>
      </c>
      <c r="G26" s="19">
        <f t="shared" si="3"/>
        <v>222.54</v>
      </c>
      <c r="H26" s="14">
        <f t="shared" si="3"/>
        <v>1779.1</v>
      </c>
      <c r="I26" s="19">
        <f t="shared" si="3"/>
        <v>0.91</v>
      </c>
      <c r="J26" s="14">
        <f t="shared" si="3"/>
        <v>33.590000000000003</v>
      </c>
      <c r="K26" s="19">
        <f t="shared" si="3"/>
        <v>0.31000000000000005</v>
      </c>
      <c r="L26" s="14">
        <f t="shared" si="3"/>
        <v>8.1999999999999993</v>
      </c>
      <c r="M26" s="14">
        <f t="shared" si="3"/>
        <v>609.5</v>
      </c>
      <c r="N26" s="14">
        <f t="shared" si="3"/>
        <v>887</v>
      </c>
      <c r="O26" s="14">
        <f t="shared" si="3"/>
        <v>184.2</v>
      </c>
      <c r="P26" s="14">
        <f t="shared" si="3"/>
        <v>23.13</v>
      </c>
    </row>
    <row r="27" spans="1:16" s="52" customFormat="1" ht="12" x14ac:dyDescent="0.2">
      <c r="A27" s="50" t="s">
        <v>26</v>
      </c>
      <c r="B27" s="50"/>
      <c r="C27" s="50"/>
      <c r="D27" s="50"/>
      <c r="E27" s="50"/>
      <c r="F27" s="50"/>
      <c r="G27" s="50"/>
      <c r="H27" s="50"/>
      <c r="I27" s="51"/>
      <c r="J27" s="50"/>
    </row>
    <row r="28" spans="1:16" s="52" customFormat="1" ht="12" x14ac:dyDescent="0.2">
      <c r="A28" s="50" t="s">
        <v>27</v>
      </c>
      <c r="B28" s="50"/>
      <c r="C28" s="50"/>
      <c r="D28" s="50" t="s">
        <v>10</v>
      </c>
      <c r="E28" s="50"/>
      <c r="F28" s="50"/>
      <c r="G28" s="50"/>
      <c r="H28" s="51"/>
      <c r="J28" s="50"/>
      <c r="K28" s="51"/>
    </row>
    <row r="29" spans="1:16" ht="15" x14ac:dyDescent="0.25">
      <c r="A29" s="2"/>
      <c r="B29" s="2"/>
      <c r="C29" s="2"/>
      <c r="D29" s="2"/>
      <c r="E29" s="2"/>
      <c r="F29" s="2"/>
      <c r="G29" s="2"/>
      <c r="H29" s="3"/>
      <c r="I29" s="2"/>
      <c r="J29" s="2"/>
    </row>
    <row r="30" spans="1:16" x14ac:dyDescent="0.2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6" ht="15" x14ac:dyDescent="0.25">
      <c r="A31" s="2"/>
      <c r="B31" s="2"/>
      <c r="C31" s="2"/>
      <c r="D31" s="2"/>
      <c r="E31" s="2"/>
      <c r="F31" s="2"/>
      <c r="G31" s="2"/>
      <c r="H31" s="3"/>
      <c r="I31" s="2"/>
      <c r="J31" s="2"/>
    </row>
    <row r="32" spans="1: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"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"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"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">
      <c r="B48" s="2"/>
      <c r="C48" s="2"/>
      <c r="D48" s="2"/>
      <c r="E48" s="2"/>
      <c r="F48" s="2"/>
      <c r="G48" s="2"/>
      <c r="H48" s="2"/>
      <c r="I48" s="2"/>
      <c r="J48" s="2"/>
    </row>
    <row r="49" spans="2:10" x14ac:dyDescent="0.2">
      <c r="B49" s="2"/>
      <c r="C49" s="2"/>
      <c r="D49" s="2"/>
      <c r="E49" s="2"/>
      <c r="F49" s="2"/>
      <c r="G49" s="2"/>
      <c r="H49" s="2"/>
      <c r="I49" s="2"/>
      <c r="J49" s="2"/>
    </row>
    <row r="50" spans="2:10" x14ac:dyDescent="0.2">
      <c r="B50" s="2"/>
      <c r="C50" s="2"/>
      <c r="D50" s="2"/>
      <c r="E50" s="2"/>
      <c r="F50" s="2"/>
      <c r="G50" s="2"/>
      <c r="H50" s="2"/>
      <c r="I50" s="2"/>
      <c r="J50" s="2"/>
    </row>
    <row r="51" spans="2:10" x14ac:dyDescent="0.2">
      <c r="B51" s="2"/>
      <c r="C51" s="2"/>
      <c r="D51" s="2"/>
      <c r="E51" s="2"/>
      <c r="F51" s="2"/>
      <c r="G51" s="2"/>
      <c r="H51" s="2"/>
      <c r="I51" s="2"/>
      <c r="J51" s="2"/>
    </row>
    <row r="52" spans="2:10" x14ac:dyDescent="0.2">
      <c r="B52" s="2"/>
      <c r="C52" s="2"/>
      <c r="D52" s="2"/>
      <c r="E52" s="2"/>
      <c r="F52" s="2"/>
      <c r="G52" s="2"/>
      <c r="H52" s="2"/>
      <c r="I52" s="2"/>
      <c r="J52" s="2"/>
    </row>
    <row r="53" spans="2:10" x14ac:dyDescent="0.2">
      <c r="B53" s="2"/>
      <c r="C53" s="2"/>
      <c r="D53" s="2"/>
      <c r="E53" s="2"/>
      <c r="F53" s="2"/>
      <c r="G53" s="2"/>
      <c r="H53" s="2"/>
      <c r="I53" s="2"/>
      <c r="J53" s="2"/>
    </row>
    <row r="54" spans="2:10" x14ac:dyDescent="0.2">
      <c r="B54" s="2"/>
      <c r="C54" s="2"/>
      <c r="D54" s="2"/>
      <c r="E54" s="2"/>
      <c r="F54" s="2"/>
      <c r="G54" s="2"/>
      <c r="H54" s="2"/>
      <c r="I54" s="2"/>
      <c r="J54" s="2"/>
    </row>
    <row r="55" spans="2:10" x14ac:dyDescent="0.2">
      <c r="B55" s="2"/>
      <c r="C55" s="2"/>
      <c r="D55" s="2"/>
      <c r="E55" s="2"/>
      <c r="F55" s="2"/>
      <c r="G55" s="2"/>
      <c r="H55" s="2"/>
      <c r="I55" s="2"/>
      <c r="J55" s="2"/>
    </row>
    <row r="56" spans="2:10" x14ac:dyDescent="0.2">
      <c r="B56" s="2"/>
      <c r="C56" s="2"/>
      <c r="D56" s="2"/>
      <c r="E56" s="2"/>
      <c r="F56" s="2"/>
      <c r="G56" s="2"/>
      <c r="H56" s="2"/>
      <c r="I56" s="2"/>
      <c r="J56" s="2"/>
    </row>
    <row r="57" spans="2:10" x14ac:dyDescent="0.2">
      <c r="B57" s="2"/>
      <c r="C57" s="2"/>
      <c r="D57" s="2"/>
      <c r="E57" s="2"/>
      <c r="F57" s="2"/>
      <c r="G57" s="2"/>
      <c r="H57" s="2"/>
      <c r="I57" s="2"/>
      <c r="J57" s="2"/>
    </row>
    <row r="58" spans="2:10" x14ac:dyDescent="0.2">
      <c r="B58" s="2"/>
      <c r="C58" s="2"/>
      <c r="D58" s="2"/>
      <c r="E58" s="2"/>
      <c r="F58" s="2"/>
      <c r="G58" s="2"/>
      <c r="H58" s="2"/>
      <c r="I58" s="2"/>
      <c r="J58" s="2"/>
    </row>
    <row r="59" spans="2:10" x14ac:dyDescent="0.2">
      <c r="B59" s="2"/>
      <c r="C59" s="2"/>
      <c r="D59" s="2"/>
      <c r="E59" s="2"/>
      <c r="F59" s="2"/>
      <c r="G59" s="2"/>
      <c r="H59" s="2"/>
      <c r="I59" s="2"/>
      <c r="J59" s="2"/>
    </row>
    <row r="60" spans="2:10" x14ac:dyDescent="0.2">
      <c r="B60" s="2"/>
      <c r="C60" s="2"/>
      <c r="D60" s="2"/>
      <c r="E60" s="2"/>
      <c r="F60" s="2"/>
      <c r="G60" s="2"/>
      <c r="H60" s="2"/>
      <c r="I60" s="2"/>
      <c r="J60" s="2"/>
    </row>
    <row r="61" spans="2:10" x14ac:dyDescent="0.2">
      <c r="B61" s="2"/>
      <c r="C61" s="2"/>
      <c r="D61" s="2"/>
      <c r="E61" s="2"/>
      <c r="F61" s="2"/>
      <c r="G61" s="2"/>
      <c r="H61" s="2"/>
      <c r="I61" s="2"/>
      <c r="J61" s="2"/>
    </row>
    <row r="62" spans="2:10" x14ac:dyDescent="0.2">
      <c r="B62" s="2"/>
      <c r="C62" s="2"/>
      <c r="D62" s="2"/>
      <c r="E62" s="2"/>
      <c r="F62" s="2"/>
      <c r="G62" s="2"/>
      <c r="H62" s="2"/>
      <c r="I62" s="2"/>
      <c r="J62" s="2"/>
    </row>
    <row r="63" spans="2:10" x14ac:dyDescent="0.2">
      <c r="B63" s="2"/>
      <c r="C63" s="2"/>
      <c r="D63" s="2"/>
      <c r="E63" s="2"/>
      <c r="F63" s="2"/>
      <c r="G63" s="2"/>
      <c r="H63" s="2"/>
      <c r="I63" s="2"/>
      <c r="J63" s="2"/>
    </row>
    <row r="64" spans="2:10" x14ac:dyDescent="0.2">
      <c r="B64" s="2"/>
      <c r="C64" s="2"/>
      <c r="D64" s="2"/>
      <c r="E64" s="2"/>
      <c r="F64" s="2"/>
      <c r="G64" s="2"/>
      <c r="H64" s="2"/>
      <c r="I64" s="2"/>
      <c r="J64" s="2"/>
    </row>
    <row r="65" spans="2:10" x14ac:dyDescent="0.2">
      <c r="B65" s="2"/>
      <c r="C65" s="2"/>
      <c r="D65" s="2"/>
      <c r="E65" s="2"/>
      <c r="F65" s="2"/>
      <c r="G65" s="2"/>
      <c r="H65" s="2"/>
      <c r="I65" s="2"/>
      <c r="J65" s="2"/>
    </row>
    <row r="66" spans="2:10" x14ac:dyDescent="0.2">
      <c r="B66" s="2"/>
      <c r="C66" s="2"/>
      <c r="D66" s="2"/>
      <c r="E66" s="2"/>
      <c r="F66" s="2"/>
      <c r="G66" s="2"/>
      <c r="H66" s="2"/>
      <c r="I66" s="2"/>
      <c r="J66" s="2"/>
    </row>
    <row r="67" spans="2:10" x14ac:dyDescent="0.2">
      <c r="B67" s="2"/>
      <c r="C67" s="2"/>
      <c r="D67" s="2"/>
      <c r="E67" s="2"/>
      <c r="F67" s="2"/>
      <c r="G67" s="2"/>
      <c r="H67" s="2"/>
      <c r="I67" s="2"/>
      <c r="J67" s="2"/>
    </row>
    <row r="68" spans="2:10" x14ac:dyDescent="0.2">
      <c r="B68" s="2"/>
      <c r="C68" s="2"/>
      <c r="D68" s="2"/>
      <c r="E68" s="2"/>
      <c r="F68" s="2"/>
      <c r="G68" s="2"/>
      <c r="H68" s="2"/>
      <c r="I68" s="2"/>
      <c r="J68" s="2"/>
    </row>
    <row r="69" spans="2:10" x14ac:dyDescent="0.2">
      <c r="B69" s="2"/>
      <c r="C69" s="2"/>
      <c r="D69" s="2"/>
      <c r="E69" s="2"/>
      <c r="F69" s="2"/>
      <c r="G69" s="2"/>
      <c r="H69" s="2"/>
      <c r="I69" s="2"/>
      <c r="J69" s="2"/>
    </row>
    <row r="70" spans="2:10" x14ac:dyDescent="0.2">
      <c r="B70" s="2"/>
      <c r="C70" s="2"/>
      <c r="D70" s="2"/>
      <c r="E70" s="2"/>
      <c r="F70" s="2"/>
      <c r="G70" s="2"/>
      <c r="H70" s="2"/>
      <c r="I70" s="2"/>
      <c r="J70" s="2"/>
    </row>
    <row r="71" spans="2:10" x14ac:dyDescent="0.2">
      <c r="B71" s="2"/>
      <c r="C71" s="2"/>
      <c r="D71" s="2"/>
      <c r="E71" s="2"/>
      <c r="F71" s="2"/>
      <c r="G71" s="2"/>
      <c r="H71" s="2"/>
      <c r="I71" s="2"/>
      <c r="J71" s="2"/>
    </row>
    <row r="72" spans="2:10" x14ac:dyDescent="0.2">
      <c r="B72" s="2"/>
      <c r="C72" s="2"/>
      <c r="D72" s="2"/>
      <c r="E72" s="2"/>
      <c r="F72" s="2"/>
      <c r="G72" s="2"/>
      <c r="H72" s="2"/>
      <c r="I72" s="2"/>
      <c r="J72" s="2"/>
    </row>
    <row r="73" spans="2:10" x14ac:dyDescent="0.2">
      <c r="B73" s="2"/>
      <c r="C73" s="2"/>
      <c r="D73" s="2"/>
      <c r="E73" s="2"/>
      <c r="F73" s="2"/>
      <c r="G73" s="2"/>
      <c r="H73" s="2"/>
      <c r="I73" s="2"/>
      <c r="J73" s="2"/>
    </row>
    <row r="74" spans="2:10" x14ac:dyDescent="0.2">
      <c r="B74" s="2"/>
      <c r="C74" s="2"/>
      <c r="D74" s="2"/>
      <c r="E74" s="2"/>
      <c r="F74" s="2"/>
      <c r="G74" s="2"/>
      <c r="H74" s="2"/>
      <c r="I74" s="2"/>
      <c r="J74" s="2"/>
    </row>
    <row r="75" spans="2:10" x14ac:dyDescent="0.2">
      <c r="B75" s="2"/>
      <c r="C75" s="2"/>
      <c r="D75" s="2"/>
      <c r="E75" s="2"/>
      <c r="F75" s="2"/>
      <c r="G75" s="2"/>
      <c r="H75" s="2"/>
      <c r="I75" s="2"/>
      <c r="J75" s="2"/>
    </row>
    <row r="76" spans="2:10" x14ac:dyDescent="0.2">
      <c r="B76" s="2"/>
      <c r="C76" s="2"/>
      <c r="D76" s="2"/>
      <c r="E76" s="2"/>
      <c r="F76" s="2"/>
      <c r="G76" s="2"/>
      <c r="H76" s="2"/>
      <c r="I76" s="2"/>
      <c r="J76" s="2"/>
    </row>
    <row r="77" spans="2:10" x14ac:dyDescent="0.2">
      <c r="B77" s="2"/>
      <c r="C77" s="2"/>
      <c r="D77" s="2"/>
      <c r="E77" s="2"/>
      <c r="F77" s="2"/>
      <c r="G77" s="2"/>
      <c r="H77" s="2"/>
      <c r="I77" s="2"/>
      <c r="J77" s="2"/>
    </row>
    <row r="78" spans="2:10" x14ac:dyDescent="0.2">
      <c r="B78" s="2"/>
      <c r="C78" s="2"/>
      <c r="D78" s="2"/>
      <c r="E78" s="2"/>
      <c r="F78" s="2"/>
      <c r="G78" s="2"/>
      <c r="H78" s="2"/>
      <c r="I78" s="2"/>
      <c r="J78" s="2"/>
    </row>
    <row r="79" spans="2:10" x14ac:dyDescent="0.2">
      <c r="B79" s="2"/>
      <c r="C79" s="2"/>
      <c r="D79" s="2"/>
      <c r="E79" s="2"/>
      <c r="F79" s="2"/>
      <c r="G79" s="2"/>
      <c r="H79" s="2"/>
      <c r="I79" s="2"/>
      <c r="J79" s="2"/>
    </row>
    <row r="80" spans="2:10" x14ac:dyDescent="0.2">
      <c r="B80" s="2"/>
      <c r="C80" s="2"/>
      <c r="D80" s="2"/>
      <c r="E80" s="2"/>
      <c r="F80" s="2"/>
      <c r="G80" s="2"/>
      <c r="H80" s="2"/>
      <c r="I80" s="2"/>
      <c r="J80" s="2"/>
    </row>
    <row r="81" spans="2:10" x14ac:dyDescent="0.2">
      <c r="B81" s="2"/>
      <c r="C81" s="2"/>
      <c r="D81" s="2"/>
      <c r="E81" s="2"/>
      <c r="F81" s="2"/>
      <c r="G81" s="2"/>
      <c r="H81" s="2"/>
      <c r="I81" s="2"/>
      <c r="J81" s="2"/>
    </row>
    <row r="82" spans="2:10" x14ac:dyDescent="0.2">
      <c r="B82" s="2"/>
      <c r="C82" s="2"/>
      <c r="D82" s="2"/>
      <c r="E82" s="2"/>
      <c r="F82" s="2"/>
      <c r="G82" s="2"/>
      <c r="H82" s="2"/>
      <c r="I82" s="2"/>
      <c r="J82" s="2"/>
    </row>
    <row r="83" spans="2:10" x14ac:dyDescent="0.2">
      <c r="B83" s="2"/>
      <c r="C83" s="2"/>
      <c r="D83" s="2"/>
      <c r="E83" s="2"/>
      <c r="F83" s="2"/>
      <c r="G83" s="2"/>
      <c r="H83" s="2"/>
      <c r="I83" s="2"/>
      <c r="J83" s="2"/>
    </row>
    <row r="84" spans="2:10" x14ac:dyDescent="0.2">
      <c r="B84" s="2"/>
      <c r="C84" s="2"/>
      <c r="D84" s="2"/>
      <c r="E84" s="2"/>
      <c r="F84" s="2"/>
      <c r="G84" s="2"/>
      <c r="H84" s="2"/>
      <c r="I84" s="2"/>
      <c r="J84" s="2"/>
    </row>
    <row r="85" spans="2:10" x14ac:dyDescent="0.2">
      <c r="B85" s="2"/>
      <c r="C85" s="2"/>
      <c r="D85" s="2"/>
      <c r="E85" s="2"/>
      <c r="F85" s="2"/>
      <c r="G85" s="2"/>
      <c r="H85" s="2"/>
      <c r="I85" s="2"/>
      <c r="J85" s="2"/>
    </row>
    <row r="86" spans="2:10" x14ac:dyDescent="0.2">
      <c r="B86" s="2"/>
      <c r="C86" s="2"/>
      <c r="D86" s="2"/>
      <c r="E86" s="2"/>
      <c r="F86" s="2"/>
      <c r="G86" s="2"/>
      <c r="H86" s="2"/>
      <c r="I86" s="2"/>
      <c r="J86" s="2"/>
    </row>
    <row r="87" spans="2:10" x14ac:dyDescent="0.2">
      <c r="B87" s="2"/>
      <c r="C87" s="2"/>
      <c r="D87" s="2"/>
      <c r="E87" s="2"/>
      <c r="F87" s="2"/>
      <c r="G87" s="2"/>
      <c r="H87" s="2"/>
      <c r="I87" s="2"/>
      <c r="J87" s="2"/>
    </row>
    <row r="88" spans="2:10" x14ac:dyDescent="0.2">
      <c r="I88" s="2"/>
      <c r="J88" s="2"/>
    </row>
    <row r="89" spans="2:10" x14ac:dyDescent="0.2">
      <c r="I89" s="2"/>
      <c r="J89" s="2"/>
    </row>
    <row r="90" spans="2:10" x14ac:dyDescent="0.2">
      <c r="I90" s="2"/>
      <c r="J90" s="2"/>
    </row>
    <row r="91" spans="2:10" x14ac:dyDescent="0.2">
      <c r="I91" s="2"/>
      <c r="J91" s="2"/>
    </row>
    <row r="92" spans="2:10" x14ac:dyDescent="0.2">
      <c r="I92" s="2"/>
      <c r="J92" s="2"/>
    </row>
    <row r="93" spans="2:10" x14ac:dyDescent="0.2">
      <c r="I93" s="2"/>
      <c r="J93" s="2"/>
    </row>
    <row r="94" spans="2:10" x14ac:dyDescent="0.2">
      <c r="I94" s="2"/>
      <c r="J94" s="2"/>
    </row>
    <row r="95" spans="2:10" x14ac:dyDescent="0.2">
      <c r="I95" s="2"/>
      <c r="J95" s="2"/>
    </row>
    <row r="96" spans="2:10" x14ac:dyDescent="0.2">
      <c r="I96" s="2"/>
      <c r="J96" s="2"/>
    </row>
    <row r="97" spans="9:10" x14ac:dyDescent="0.2">
      <c r="I97" s="2"/>
      <c r="J97" s="2"/>
    </row>
    <row r="98" spans="9:10" x14ac:dyDescent="0.2">
      <c r="I98" s="2"/>
      <c r="J98" s="2"/>
    </row>
    <row r="99" spans="9:10" x14ac:dyDescent="0.2">
      <c r="I99" s="2"/>
      <c r="J99" s="2"/>
    </row>
    <row r="100" spans="9:10" x14ac:dyDescent="0.2">
      <c r="I100" s="2"/>
      <c r="J100" s="2"/>
    </row>
    <row r="101" spans="9:10" x14ac:dyDescent="0.2">
      <c r="I101" s="2"/>
      <c r="J101" s="2"/>
    </row>
    <row r="102" spans="9:10" x14ac:dyDescent="0.2">
      <c r="I102" s="2"/>
      <c r="J102" s="2"/>
    </row>
    <row r="103" spans="9:10" x14ac:dyDescent="0.2">
      <c r="I103" s="2"/>
      <c r="J103" s="2"/>
    </row>
    <row r="104" spans="9:10" x14ac:dyDescent="0.2">
      <c r="I104" s="2"/>
      <c r="J104" s="2"/>
    </row>
    <row r="105" spans="9:10" x14ac:dyDescent="0.2">
      <c r="I105" s="2"/>
      <c r="J105" s="2"/>
    </row>
    <row r="106" spans="9:10" x14ac:dyDescent="0.2">
      <c r="I106" s="2"/>
      <c r="J106" s="2"/>
    </row>
    <row r="107" spans="9:10" x14ac:dyDescent="0.2">
      <c r="I107" s="2"/>
      <c r="J107" s="2"/>
    </row>
    <row r="108" spans="9:10" x14ac:dyDescent="0.2">
      <c r="I108" s="2"/>
      <c r="J108" s="2"/>
    </row>
    <row r="109" spans="9:10" x14ac:dyDescent="0.2">
      <c r="I109" s="2"/>
      <c r="J109" s="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workbookViewId="0">
      <selection activeCell="A23" sqref="A23:XFD23"/>
    </sheetView>
  </sheetViews>
  <sheetFormatPr defaultRowHeight="14.25" x14ac:dyDescent="0.2"/>
  <cols>
    <col min="1" max="1" width="5.7109375" style="1" customWidth="1"/>
    <col min="2" max="2" width="11.85546875" style="1" customWidth="1"/>
    <col min="3" max="3" width="21.5703125" style="1" customWidth="1"/>
    <col min="4" max="4" width="5.85546875" style="1" customWidth="1"/>
    <col min="5" max="5" width="7.28515625" style="1" customWidth="1"/>
    <col min="6" max="6" width="7.140625" style="1" customWidth="1"/>
    <col min="7" max="7" width="8.5703125" style="1" customWidth="1"/>
    <col min="8" max="8" width="8.140625" style="1" customWidth="1"/>
    <col min="9" max="9" width="7" style="1" customWidth="1"/>
    <col min="10" max="10" width="6.85546875" style="1" customWidth="1"/>
    <col min="11" max="11" width="5.5703125" style="1" customWidth="1"/>
    <col min="12" max="12" width="6.140625" style="1" customWidth="1"/>
    <col min="13" max="13" width="7.42578125" style="1" customWidth="1"/>
    <col min="14" max="14" width="8" style="1" customWidth="1"/>
    <col min="15" max="15" width="7.5703125" style="1" customWidth="1"/>
    <col min="16" max="16" width="7.140625" style="1" customWidth="1"/>
    <col min="17" max="16384" width="9.140625" style="1"/>
  </cols>
  <sheetData>
    <row r="1" spans="1:16" ht="15" x14ac:dyDescent="0.25">
      <c r="A1" s="1" t="s">
        <v>28</v>
      </c>
      <c r="B1" s="2"/>
      <c r="C1" s="2"/>
      <c r="D1" s="2"/>
      <c r="E1" s="2"/>
      <c r="F1" s="2"/>
      <c r="G1" s="2"/>
      <c r="H1" s="3">
        <v>1</v>
      </c>
      <c r="I1" s="2"/>
      <c r="J1" s="2"/>
    </row>
    <row r="2" spans="1:16" x14ac:dyDescent="0.2">
      <c r="A2" s="1" t="s">
        <v>11</v>
      </c>
      <c r="B2" s="2"/>
      <c r="C2" s="2"/>
      <c r="D2" s="2"/>
      <c r="E2" s="2"/>
      <c r="F2" s="2"/>
      <c r="G2" s="2"/>
      <c r="H2" s="2"/>
      <c r="I2" s="2"/>
      <c r="J2" s="2"/>
    </row>
    <row r="3" spans="1:16" ht="15" thickBot="1" x14ac:dyDescent="0.25">
      <c r="A3" s="1" t="s">
        <v>35</v>
      </c>
      <c r="B3" s="2"/>
      <c r="C3" s="2"/>
      <c r="D3" s="2"/>
      <c r="E3" s="2"/>
      <c r="F3" s="2"/>
      <c r="G3" s="2"/>
      <c r="H3" s="2"/>
      <c r="I3" s="2"/>
      <c r="J3" s="2"/>
    </row>
    <row r="4" spans="1:16" ht="15" thickBot="1" x14ac:dyDescent="0.25">
      <c r="A4" s="20" t="s">
        <v>30</v>
      </c>
      <c r="B4" s="21" t="s">
        <v>0</v>
      </c>
      <c r="C4" s="21"/>
      <c r="D4" s="20" t="s">
        <v>9</v>
      </c>
      <c r="E4" s="22" t="s">
        <v>31</v>
      </c>
      <c r="F4" s="23"/>
      <c r="G4" s="24"/>
      <c r="H4" s="20" t="s">
        <v>13</v>
      </c>
      <c r="I4" s="25" t="s">
        <v>15</v>
      </c>
      <c r="J4" s="26"/>
      <c r="K4" s="26"/>
      <c r="L4" s="21"/>
      <c r="M4" s="26" t="s">
        <v>16</v>
      </c>
      <c r="N4" s="26"/>
      <c r="O4" s="26"/>
      <c r="P4" s="21"/>
    </row>
    <row r="5" spans="1:16" ht="15" thickBot="1" x14ac:dyDescent="0.25">
      <c r="A5" s="12" t="s">
        <v>29</v>
      </c>
      <c r="B5" s="27" t="s">
        <v>1</v>
      </c>
      <c r="C5" s="13"/>
      <c r="D5" s="13" t="s">
        <v>5</v>
      </c>
      <c r="E5" s="24" t="s">
        <v>2</v>
      </c>
      <c r="F5" s="24" t="s">
        <v>3</v>
      </c>
      <c r="G5" s="28" t="s">
        <v>4</v>
      </c>
      <c r="H5" s="12" t="s">
        <v>12</v>
      </c>
      <c r="I5" s="28" t="s">
        <v>18</v>
      </c>
      <c r="J5" s="28" t="s">
        <v>19</v>
      </c>
      <c r="K5" s="28" t="s">
        <v>20</v>
      </c>
      <c r="L5" s="24" t="s">
        <v>21</v>
      </c>
      <c r="M5" s="28" t="s">
        <v>22</v>
      </c>
      <c r="N5" s="28" t="s">
        <v>23</v>
      </c>
      <c r="O5" s="28" t="s">
        <v>24</v>
      </c>
      <c r="P5" s="24" t="s">
        <v>25</v>
      </c>
    </row>
    <row r="6" spans="1:16" ht="15" x14ac:dyDescent="0.25">
      <c r="A6" s="20"/>
      <c r="B6" s="2" t="s">
        <v>17</v>
      </c>
      <c r="C6" s="7"/>
      <c r="D6" s="4"/>
      <c r="E6" s="20"/>
      <c r="F6" s="20"/>
      <c r="G6" s="7"/>
      <c r="H6" s="4"/>
      <c r="I6" s="33"/>
      <c r="J6" s="4"/>
      <c r="K6" s="4"/>
      <c r="L6" s="7"/>
      <c r="M6" s="4"/>
      <c r="N6" s="4"/>
      <c r="O6" s="4"/>
      <c r="P6" s="7"/>
    </row>
    <row r="7" spans="1:16" x14ac:dyDescent="0.2">
      <c r="A7" s="4">
        <v>91</v>
      </c>
      <c r="B7" s="6" t="s">
        <v>50</v>
      </c>
      <c r="C7" s="7"/>
      <c r="D7" s="8" t="s">
        <v>51</v>
      </c>
      <c r="E7" s="4">
        <v>5</v>
      </c>
      <c r="F7" s="1">
        <v>8.1</v>
      </c>
      <c r="G7" s="4">
        <v>7.4</v>
      </c>
      <c r="H7" s="9">
        <v>123</v>
      </c>
      <c r="I7" s="9">
        <v>0</v>
      </c>
      <c r="J7" s="5">
        <v>0.1</v>
      </c>
      <c r="K7" s="5">
        <v>0.06</v>
      </c>
      <c r="L7" s="10">
        <v>0.3</v>
      </c>
      <c r="M7" s="9">
        <v>137</v>
      </c>
      <c r="N7" s="9">
        <v>99</v>
      </c>
      <c r="O7" s="9">
        <v>10</v>
      </c>
      <c r="P7" s="11">
        <v>0.3</v>
      </c>
    </row>
    <row r="8" spans="1:16" x14ac:dyDescent="0.2">
      <c r="A8" s="4">
        <v>301</v>
      </c>
      <c r="B8" s="6" t="s">
        <v>52</v>
      </c>
      <c r="C8" s="7"/>
      <c r="D8" s="4">
        <v>160</v>
      </c>
      <c r="E8" s="4">
        <v>14</v>
      </c>
      <c r="F8" s="1">
        <v>21.75</v>
      </c>
      <c r="G8" s="4">
        <v>3.75</v>
      </c>
      <c r="H8" s="4">
        <v>265</v>
      </c>
      <c r="I8" s="5">
        <v>0.1</v>
      </c>
      <c r="J8" s="5">
        <v>0.5</v>
      </c>
      <c r="K8" s="5">
        <v>0.3</v>
      </c>
      <c r="L8" s="11">
        <v>0.74</v>
      </c>
      <c r="M8" s="9">
        <v>130.5</v>
      </c>
      <c r="N8" s="9">
        <v>246.1</v>
      </c>
      <c r="O8" s="5">
        <v>19.7</v>
      </c>
      <c r="P8" s="11">
        <v>2.5</v>
      </c>
    </row>
    <row r="9" spans="1:16" x14ac:dyDescent="0.2">
      <c r="A9" s="4">
        <v>496</v>
      </c>
      <c r="B9" s="6" t="s">
        <v>53</v>
      </c>
      <c r="C9" s="7"/>
      <c r="D9" s="4">
        <v>200</v>
      </c>
      <c r="E9" s="4">
        <v>3.6</v>
      </c>
      <c r="F9" s="1">
        <v>3.3</v>
      </c>
      <c r="G9" s="4">
        <v>25</v>
      </c>
      <c r="H9" s="9">
        <v>144</v>
      </c>
      <c r="I9" s="5">
        <v>0.04</v>
      </c>
      <c r="J9" s="5">
        <v>1.3</v>
      </c>
      <c r="K9" s="5">
        <v>0.02</v>
      </c>
      <c r="L9" s="11">
        <v>0</v>
      </c>
      <c r="M9" s="9">
        <v>124</v>
      </c>
      <c r="N9" s="9">
        <v>110</v>
      </c>
      <c r="O9" s="9">
        <v>27</v>
      </c>
      <c r="P9" s="11">
        <v>0.8</v>
      </c>
    </row>
    <row r="10" spans="1:16" ht="15" thickBot="1" x14ac:dyDescent="0.25">
      <c r="A10" s="4">
        <v>111</v>
      </c>
      <c r="B10" s="18" t="s">
        <v>62</v>
      </c>
      <c r="C10" s="13"/>
      <c r="D10" s="12">
        <v>20</v>
      </c>
      <c r="E10" s="12">
        <v>1.5</v>
      </c>
      <c r="F10" s="12">
        <v>0.57999999999999996</v>
      </c>
      <c r="G10" s="12">
        <v>10.3</v>
      </c>
      <c r="H10" s="12">
        <v>52.4</v>
      </c>
      <c r="I10" s="12">
        <v>0.02</v>
      </c>
      <c r="J10" s="12">
        <v>0</v>
      </c>
      <c r="K10" s="12">
        <v>0</v>
      </c>
      <c r="L10" s="12">
        <v>0.34</v>
      </c>
      <c r="M10" s="12">
        <v>3.8</v>
      </c>
      <c r="N10" s="12">
        <v>13</v>
      </c>
      <c r="O10" s="12">
        <v>2.6</v>
      </c>
      <c r="P10" s="12">
        <v>0.2</v>
      </c>
    </row>
    <row r="11" spans="1:16" ht="15" thickBot="1" x14ac:dyDescent="0.25">
      <c r="A11" s="12"/>
      <c r="B11" s="2"/>
      <c r="C11" s="13"/>
      <c r="D11" s="12"/>
      <c r="E11" s="12"/>
      <c r="F11" s="12"/>
      <c r="G11" s="12"/>
      <c r="H11" s="4"/>
      <c r="I11" s="12"/>
      <c r="J11" s="12"/>
      <c r="K11" s="12"/>
      <c r="L11" s="12"/>
      <c r="M11" s="12"/>
      <c r="N11" s="12"/>
      <c r="O11" s="12"/>
      <c r="P11" s="12"/>
    </row>
    <row r="12" spans="1:16" ht="15" thickBot="1" x14ac:dyDescent="0.25">
      <c r="A12" s="28"/>
      <c r="B12" s="23" t="s">
        <v>8</v>
      </c>
      <c r="C12" s="24"/>
      <c r="D12" s="28"/>
      <c r="E12" s="30">
        <f t="shared" ref="E12:P12" si="0">SUM(E7:E11)</f>
        <v>24.1</v>
      </c>
      <c r="F12" s="30">
        <f t="shared" si="0"/>
        <v>33.729999999999997</v>
      </c>
      <c r="G12" s="30">
        <f t="shared" si="0"/>
        <v>46.45</v>
      </c>
      <c r="H12" s="31">
        <f t="shared" si="0"/>
        <v>584.4</v>
      </c>
      <c r="I12" s="32">
        <f t="shared" si="0"/>
        <v>0.16</v>
      </c>
      <c r="J12" s="30">
        <f t="shared" si="0"/>
        <v>1.9</v>
      </c>
      <c r="K12" s="30">
        <f t="shared" si="0"/>
        <v>0.38</v>
      </c>
      <c r="L12" s="30">
        <f t="shared" si="0"/>
        <v>1.3800000000000001</v>
      </c>
      <c r="M12" s="31">
        <f t="shared" si="0"/>
        <v>395.3</v>
      </c>
      <c r="N12" s="31">
        <f t="shared" si="0"/>
        <v>468.1</v>
      </c>
      <c r="O12" s="31">
        <f t="shared" si="0"/>
        <v>59.300000000000004</v>
      </c>
      <c r="P12" s="30">
        <f t="shared" si="0"/>
        <v>3.8</v>
      </c>
    </row>
    <row r="13" spans="1:16" ht="15" x14ac:dyDescent="0.25">
      <c r="A13" s="4"/>
      <c r="B13" s="2" t="s">
        <v>6</v>
      </c>
      <c r="C13" s="7"/>
      <c r="D13" s="8"/>
      <c r="E13" s="4"/>
      <c r="G13" s="4"/>
      <c r="H13" s="9"/>
      <c r="I13" s="4"/>
      <c r="J13" s="4"/>
      <c r="K13" s="4"/>
      <c r="L13" s="7"/>
      <c r="M13" s="33"/>
      <c r="N13" s="33"/>
      <c r="O13" s="33"/>
      <c r="P13" s="7"/>
    </row>
    <row r="14" spans="1:16" x14ac:dyDescent="0.2">
      <c r="A14" s="4">
        <v>17</v>
      </c>
      <c r="B14" s="6" t="s">
        <v>54</v>
      </c>
      <c r="C14" s="7"/>
      <c r="D14" s="4">
        <v>60</v>
      </c>
      <c r="E14" s="4">
        <v>0.42</v>
      </c>
      <c r="F14" s="1">
        <v>3.06</v>
      </c>
      <c r="G14" s="4">
        <v>1.2</v>
      </c>
      <c r="H14" s="9">
        <v>34.200000000000003</v>
      </c>
      <c r="I14" s="5">
        <v>0.02</v>
      </c>
      <c r="J14" s="9">
        <v>3</v>
      </c>
      <c r="K14" s="5">
        <v>0</v>
      </c>
      <c r="L14" s="11">
        <v>2.7</v>
      </c>
      <c r="M14" s="9">
        <v>10.8</v>
      </c>
      <c r="N14" s="9">
        <v>19.8</v>
      </c>
      <c r="O14" s="9">
        <v>7.8</v>
      </c>
      <c r="P14" s="10">
        <v>0.3</v>
      </c>
    </row>
    <row r="15" spans="1:16" x14ac:dyDescent="0.2">
      <c r="A15" s="4">
        <v>144</v>
      </c>
      <c r="B15" s="6" t="s">
        <v>55</v>
      </c>
      <c r="C15" s="7"/>
      <c r="D15" s="4">
        <v>250</v>
      </c>
      <c r="E15" s="4">
        <v>8.1999999999999993</v>
      </c>
      <c r="F15" s="1">
        <v>8.3000000000000007</v>
      </c>
      <c r="G15" s="4">
        <v>15.2</v>
      </c>
      <c r="H15" s="9">
        <v>168.7</v>
      </c>
      <c r="I15" s="5">
        <v>0.2</v>
      </c>
      <c r="J15" s="5">
        <v>8.6</v>
      </c>
      <c r="K15" s="5">
        <v>0.04</v>
      </c>
      <c r="L15" s="11">
        <v>0.22</v>
      </c>
      <c r="M15" s="9">
        <v>19</v>
      </c>
      <c r="N15" s="9">
        <v>65.7</v>
      </c>
      <c r="O15" s="9">
        <v>25.5</v>
      </c>
      <c r="P15" s="10">
        <v>0.9</v>
      </c>
    </row>
    <row r="16" spans="1:16" x14ac:dyDescent="0.2">
      <c r="A16" s="4">
        <v>343</v>
      </c>
      <c r="B16" s="6" t="s">
        <v>56</v>
      </c>
      <c r="C16" s="7"/>
      <c r="D16" s="4">
        <v>120</v>
      </c>
      <c r="E16" s="4">
        <v>11.4</v>
      </c>
      <c r="F16" s="1">
        <v>6.18</v>
      </c>
      <c r="G16" s="4">
        <v>5.4</v>
      </c>
      <c r="H16" s="9">
        <v>122.4</v>
      </c>
      <c r="I16" s="5">
        <v>0.08</v>
      </c>
      <c r="J16" s="5">
        <v>4</v>
      </c>
      <c r="K16" s="5">
        <v>0.01</v>
      </c>
      <c r="L16" s="11">
        <v>3.6</v>
      </c>
      <c r="M16" s="9">
        <v>30</v>
      </c>
      <c r="N16" s="9">
        <v>174</v>
      </c>
      <c r="O16" s="9">
        <v>33.4</v>
      </c>
      <c r="P16" s="10">
        <v>0.7</v>
      </c>
    </row>
    <row r="17" spans="1:16" x14ac:dyDescent="0.2">
      <c r="A17" s="4">
        <v>426</v>
      </c>
      <c r="B17" s="6" t="s">
        <v>57</v>
      </c>
      <c r="C17" s="7"/>
      <c r="D17" s="4">
        <v>150</v>
      </c>
      <c r="E17" s="4">
        <v>2.85</v>
      </c>
      <c r="F17" s="1">
        <v>7.35</v>
      </c>
      <c r="G17" s="4">
        <v>19.05</v>
      </c>
      <c r="H17" s="9">
        <v>153</v>
      </c>
      <c r="I17" s="5">
        <v>0.15</v>
      </c>
      <c r="J17" s="9">
        <v>20.85</v>
      </c>
      <c r="K17" s="5">
        <v>0.05</v>
      </c>
      <c r="L17" s="11">
        <v>0.15</v>
      </c>
      <c r="M17" s="9">
        <v>16.5</v>
      </c>
      <c r="N17" s="9">
        <v>78</v>
      </c>
      <c r="O17" s="9">
        <v>30</v>
      </c>
      <c r="P17" s="10">
        <v>1.2</v>
      </c>
    </row>
    <row r="18" spans="1:16" x14ac:dyDescent="0.2">
      <c r="A18" s="4">
        <v>508</v>
      </c>
      <c r="B18" s="6" t="s">
        <v>58</v>
      </c>
      <c r="C18" s="7"/>
      <c r="D18" s="4">
        <v>200</v>
      </c>
      <c r="E18" s="4">
        <v>0.5</v>
      </c>
      <c r="F18" s="1">
        <v>0</v>
      </c>
      <c r="G18" s="4">
        <v>27</v>
      </c>
      <c r="H18" s="9">
        <v>110</v>
      </c>
      <c r="I18" s="4">
        <v>0.01</v>
      </c>
      <c r="J18" s="4">
        <v>0.5</v>
      </c>
      <c r="K18" s="4">
        <v>0</v>
      </c>
      <c r="L18" s="7">
        <v>0</v>
      </c>
      <c r="M18" s="9">
        <v>28</v>
      </c>
      <c r="N18" s="9">
        <v>19</v>
      </c>
      <c r="O18" s="9">
        <v>7</v>
      </c>
      <c r="P18" s="7">
        <v>1.5</v>
      </c>
    </row>
    <row r="19" spans="1:16" x14ac:dyDescent="0.2">
      <c r="A19" s="4">
        <v>111</v>
      </c>
      <c r="B19" s="2" t="s">
        <v>33</v>
      </c>
      <c r="C19" s="7"/>
      <c r="D19" s="4">
        <v>30</v>
      </c>
      <c r="E19" s="4">
        <v>2.25</v>
      </c>
      <c r="F19" s="1">
        <v>0.87</v>
      </c>
      <c r="G19" s="7">
        <v>15.4</v>
      </c>
      <c r="H19" s="9">
        <v>78.599999999999994</v>
      </c>
      <c r="I19" s="4">
        <v>0.03</v>
      </c>
      <c r="J19" s="4">
        <v>0</v>
      </c>
      <c r="K19" s="4">
        <v>0</v>
      </c>
      <c r="L19" s="7">
        <v>0.51</v>
      </c>
      <c r="M19" s="9">
        <v>5.7</v>
      </c>
      <c r="N19" s="9">
        <v>19.5</v>
      </c>
      <c r="O19" s="9">
        <v>3.9</v>
      </c>
      <c r="P19" s="7">
        <v>0.4</v>
      </c>
    </row>
    <row r="20" spans="1:16" ht="15" thickBot="1" x14ac:dyDescent="0.25">
      <c r="A20" s="4">
        <v>110</v>
      </c>
      <c r="B20" s="2" t="s">
        <v>34</v>
      </c>
      <c r="C20" s="7"/>
      <c r="D20" s="12">
        <v>30</v>
      </c>
      <c r="E20" s="12">
        <v>1.98</v>
      </c>
      <c r="F20" s="4">
        <v>0.36</v>
      </c>
      <c r="G20" s="7">
        <v>10.199999999999999</v>
      </c>
      <c r="H20" s="9">
        <v>54.3</v>
      </c>
      <c r="I20" s="5">
        <v>0.06</v>
      </c>
      <c r="J20" s="5">
        <v>0</v>
      </c>
      <c r="K20" s="5">
        <v>0</v>
      </c>
      <c r="L20" s="11">
        <v>0</v>
      </c>
      <c r="M20" s="9">
        <v>10.5</v>
      </c>
      <c r="N20" s="9">
        <v>47.4</v>
      </c>
      <c r="O20" s="9">
        <v>14.1</v>
      </c>
      <c r="P20" s="11">
        <v>1.2</v>
      </c>
    </row>
    <row r="21" spans="1:16" ht="15" thickBot="1" x14ac:dyDescent="0.25">
      <c r="A21" s="20"/>
      <c r="B21" s="23" t="s">
        <v>8</v>
      </c>
      <c r="C21" s="23"/>
      <c r="D21" s="20"/>
      <c r="E21" s="39">
        <f t="shared" ref="E21:P21" si="1">SUM(E14:E20)</f>
        <v>27.6</v>
      </c>
      <c r="F21" s="32">
        <f t="shared" si="1"/>
        <v>26.12</v>
      </c>
      <c r="G21" s="30">
        <f t="shared" si="1"/>
        <v>93.45</v>
      </c>
      <c r="H21" s="31">
        <f t="shared" si="1"/>
        <v>721.19999999999993</v>
      </c>
      <c r="I21" s="30">
        <f t="shared" si="1"/>
        <v>0.55000000000000004</v>
      </c>
      <c r="J21" s="31">
        <f t="shared" si="1"/>
        <v>36.950000000000003</v>
      </c>
      <c r="K21" s="30">
        <f t="shared" si="1"/>
        <v>0.1</v>
      </c>
      <c r="L21" s="30">
        <f t="shared" si="1"/>
        <v>7.1800000000000006</v>
      </c>
      <c r="M21" s="31">
        <f t="shared" si="1"/>
        <v>120.5</v>
      </c>
      <c r="N21" s="31">
        <f t="shared" si="1"/>
        <v>423.4</v>
      </c>
      <c r="O21" s="31">
        <f t="shared" si="1"/>
        <v>121.69999999999999</v>
      </c>
      <c r="P21" s="30">
        <f t="shared" si="1"/>
        <v>6.2</v>
      </c>
    </row>
    <row r="22" spans="1:16" x14ac:dyDescent="0.2">
      <c r="A22" s="20"/>
      <c r="B22" s="26" t="s">
        <v>7</v>
      </c>
      <c r="C22" s="26"/>
      <c r="D22" s="20"/>
      <c r="E22" s="20"/>
      <c r="F22" s="7"/>
      <c r="G22" s="7"/>
      <c r="H22" s="36"/>
      <c r="I22" s="4"/>
      <c r="J22" s="4"/>
      <c r="K22" s="4"/>
      <c r="L22" s="7"/>
      <c r="M22" s="4"/>
      <c r="N22" s="4"/>
      <c r="O22" s="4"/>
      <c r="P22" s="7"/>
    </row>
    <row r="23" spans="1:16" x14ac:dyDescent="0.2">
      <c r="A23" s="4">
        <v>542</v>
      </c>
      <c r="B23" s="6" t="s">
        <v>47</v>
      </c>
      <c r="C23" s="7"/>
      <c r="D23" s="4">
        <v>50</v>
      </c>
      <c r="E23" s="4">
        <v>3</v>
      </c>
      <c r="F23" s="1">
        <v>2.7</v>
      </c>
      <c r="G23" s="4">
        <v>30.5</v>
      </c>
      <c r="H23" s="9">
        <v>158.30000000000001</v>
      </c>
      <c r="I23" s="5">
        <v>0.03</v>
      </c>
      <c r="J23" s="5">
        <v>0.1</v>
      </c>
      <c r="K23" s="5">
        <v>0.02</v>
      </c>
      <c r="L23" s="11">
        <v>0.4</v>
      </c>
      <c r="M23" s="9">
        <v>9.1999999999999993</v>
      </c>
      <c r="N23" s="9">
        <v>26.7</v>
      </c>
      <c r="O23" s="9">
        <v>5</v>
      </c>
      <c r="P23" s="11">
        <v>0.6</v>
      </c>
    </row>
    <row r="24" spans="1:16" x14ac:dyDescent="0.2">
      <c r="A24" s="4">
        <v>516</v>
      </c>
      <c r="B24" s="2" t="s">
        <v>60</v>
      </c>
      <c r="C24" s="2"/>
      <c r="D24" s="4">
        <v>200</v>
      </c>
      <c r="E24" s="4">
        <v>5.8</v>
      </c>
      <c r="F24" s="7">
        <v>5</v>
      </c>
      <c r="G24" s="7">
        <v>8</v>
      </c>
      <c r="H24" s="5">
        <v>100</v>
      </c>
      <c r="I24" s="4">
        <v>0.08</v>
      </c>
      <c r="J24" s="5">
        <v>1.4</v>
      </c>
      <c r="K24" s="5">
        <v>0.04</v>
      </c>
      <c r="L24" s="11">
        <v>0</v>
      </c>
      <c r="M24" s="5">
        <v>240</v>
      </c>
      <c r="N24" s="9">
        <v>180</v>
      </c>
      <c r="O24" s="5">
        <v>28</v>
      </c>
      <c r="P24" s="11">
        <v>0.2</v>
      </c>
    </row>
    <row r="25" spans="1:16" ht="15" thickBot="1" x14ac:dyDescent="0.25">
      <c r="A25" s="4">
        <v>112</v>
      </c>
      <c r="B25" s="2" t="s">
        <v>61</v>
      </c>
      <c r="C25" s="2"/>
      <c r="D25" s="12">
        <v>200</v>
      </c>
      <c r="E25" s="12">
        <v>7.0000000000000007E-2</v>
      </c>
      <c r="F25" s="7">
        <v>7.0000000000000007E-2</v>
      </c>
      <c r="G25" s="4">
        <v>17</v>
      </c>
      <c r="H25" s="10">
        <v>82</v>
      </c>
      <c r="I25" s="5">
        <v>0.04</v>
      </c>
      <c r="J25" s="5">
        <v>17.399999999999999</v>
      </c>
      <c r="K25" s="5">
        <v>0</v>
      </c>
      <c r="L25" s="11">
        <v>0.34</v>
      </c>
      <c r="M25" s="37">
        <v>28</v>
      </c>
      <c r="N25" s="37">
        <v>29.4</v>
      </c>
      <c r="O25" s="37">
        <v>15.8</v>
      </c>
      <c r="P25" s="11">
        <v>1.9</v>
      </c>
    </row>
    <row r="26" spans="1:16" ht="15" thickBot="1" x14ac:dyDescent="0.25">
      <c r="A26" s="12"/>
      <c r="B26" s="23" t="s">
        <v>8</v>
      </c>
      <c r="C26" s="24"/>
      <c r="D26" s="12"/>
      <c r="E26" s="19">
        <f t="shared" ref="E26:P26" si="2">SUM(E23:E25)</f>
        <v>8.870000000000001</v>
      </c>
      <c r="F26" s="30">
        <f t="shared" si="2"/>
        <v>7.7700000000000005</v>
      </c>
      <c r="G26" s="30">
        <f t="shared" si="2"/>
        <v>55.5</v>
      </c>
      <c r="H26" s="31">
        <f t="shared" si="2"/>
        <v>340.3</v>
      </c>
      <c r="I26" s="30">
        <f t="shared" si="2"/>
        <v>0.15</v>
      </c>
      <c r="J26" s="30">
        <f t="shared" si="2"/>
        <v>18.899999999999999</v>
      </c>
      <c r="K26" s="30">
        <f t="shared" si="2"/>
        <v>0.06</v>
      </c>
      <c r="L26" s="30">
        <f t="shared" si="2"/>
        <v>0.74</v>
      </c>
      <c r="M26" s="38">
        <f t="shared" si="2"/>
        <v>277.2</v>
      </c>
      <c r="N26" s="38">
        <f t="shared" si="2"/>
        <v>236.1</v>
      </c>
      <c r="O26" s="38">
        <f t="shared" si="2"/>
        <v>48.8</v>
      </c>
      <c r="P26" s="30">
        <f t="shared" si="2"/>
        <v>2.7</v>
      </c>
    </row>
    <row r="27" spans="1:16" ht="15" thickBot="1" x14ac:dyDescent="0.25">
      <c r="A27" s="12"/>
      <c r="B27" s="27" t="s">
        <v>14</v>
      </c>
      <c r="C27" s="13"/>
      <c r="D27" s="12"/>
      <c r="E27" s="19">
        <f t="shared" ref="E27:P27" si="3">SUM(E12+E21+E26)</f>
        <v>60.570000000000007</v>
      </c>
      <c r="F27" s="19">
        <f t="shared" si="3"/>
        <v>67.61999999999999</v>
      </c>
      <c r="G27" s="19">
        <f t="shared" si="3"/>
        <v>195.4</v>
      </c>
      <c r="H27" s="14">
        <f t="shared" si="3"/>
        <v>1645.8999999999999</v>
      </c>
      <c r="I27" s="19">
        <f t="shared" si="3"/>
        <v>0.8600000000000001</v>
      </c>
      <c r="J27" s="14">
        <f t="shared" si="3"/>
        <v>57.75</v>
      </c>
      <c r="K27" s="19">
        <f t="shared" si="3"/>
        <v>0.54</v>
      </c>
      <c r="L27" s="14">
        <f t="shared" si="3"/>
        <v>9.3000000000000007</v>
      </c>
      <c r="M27" s="14">
        <f t="shared" si="3"/>
        <v>793</v>
      </c>
      <c r="N27" s="14">
        <f t="shared" si="3"/>
        <v>1127.5999999999999</v>
      </c>
      <c r="O27" s="14">
        <f t="shared" si="3"/>
        <v>229.8</v>
      </c>
      <c r="P27" s="14">
        <f t="shared" si="3"/>
        <v>12.7</v>
      </c>
    </row>
    <row r="28" spans="1:16" s="52" customFormat="1" ht="12" x14ac:dyDescent="0.2">
      <c r="A28" s="50" t="s">
        <v>26</v>
      </c>
      <c r="B28" s="50"/>
      <c r="C28" s="50"/>
      <c r="D28" s="50"/>
      <c r="E28" s="50"/>
      <c r="F28" s="50"/>
      <c r="G28" s="50"/>
      <c r="H28" s="50"/>
      <c r="I28" s="51"/>
      <c r="J28" s="50"/>
    </row>
    <row r="29" spans="1:16" s="52" customFormat="1" ht="12" x14ac:dyDescent="0.2">
      <c r="A29" s="50" t="s">
        <v>27</v>
      </c>
      <c r="B29" s="50"/>
      <c r="C29" s="50"/>
      <c r="D29" s="50" t="s">
        <v>10</v>
      </c>
      <c r="E29" s="50"/>
      <c r="F29" s="50"/>
      <c r="G29" s="50"/>
      <c r="H29" s="51"/>
      <c r="J29" s="50"/>
      <c r="K29" s="51"/>
    </row>
    <row r="30" spans="1:16" ht="15" x14ac:dyDescent="0.25">
      <c r="A30" s="2"/>
      <c r="B30" s="2"/>
      <c r="C30" s="2"/>
      <c r="D30" s="2"/>
      <c r="E30" s="2"/>
      <c r="F30" s="2"/>
      <c r="G30" s="2"/>
      <c r="H30" s="3"/>
      <c r="I30" s="2"/>
      <c r="J30" s="2"/>
    </row>
    <row r="31" spans="1:16" x14ac:dyDescent="0.2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6" ht="15" x14ac:dyDescent="0.25">
      <c r="A32" s="2"/>
      <c r="B32" s="2"/>
      <c r="C32" s="2"/>
      <c r="D32" s="2"/>
      <c r="E32" s="2"/>
      <c r="F32" s="2"/>
      <c r="G32" s="2"/>
      <c r="H32" s="3"/>
      <c r="I32" s="2"/>
      <c r="J32" s="2"/>
    </row>
    <row r="33" spans="1:1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"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"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">
      <c r="B48" s="2"/>
      <c r="C48" s="2"/>
      <c r="D48" s="2"/>
      <c r="E48" s="2"/>
      <c r="F48" s="2"/>
      <c r="G48" s="2"/>
      <c r="H48" s="2"/>
      <c r="I48" s="2"/>
      <c r="J48" s="2"/>
    </row>
    <row r="49" spans="2:10" x14ac:dyDescent="0.2">
      <c r="B49" s="2"/>
      <c r="C49" s="2"/>
      <c r="D49" s="2"/>
      <c r="E49" s="2"/>
      <c r="F49" s="2"/>
      <c r="G49" s="2"/>
      <c r="H49" s="2"/>
      <c r="I49" s="2"/>
      <c r="J49" s="2"/>
    </row>
    <row r="50" spans="2:10" x14ac:dyDescent="0.2">
      <c r="B50" s="2"/>
      <c r="C50" s="2"/>
      <c r="D50" s="2"/>
      <c r="E50" s="2"/>
      <c r="F50" s="2"/>
      <c r="G50" s="2"/>
      <c r="H50" s="2"/>
      <c r="I50" s="2"/>
      <c r="J50" s="2"/>
    </row>
    <row r="51" spans="2:10" x14ac:dyDescent="0.2">
      <c r="B51" s="2"/>
      <c r="C51" s="2"/>
      <c r="D51" s="2"/>
      <c r="E51" s="2"/>
      <c r="F51" s="2"/>
      <c r="G51" s="2"/>
      <c r="H51" s="2"/>
      <c r="I51" s="2"/>
      <c r="J51" s="2"/>
    </row>
    <row r="52" spans="2:10" x14ac:dyDescent="0.2">
      <c r="B52" s="2"/>
      <c r="C52" s="2"/>
      <c r="D52" s="2"/>
      <c r="E52" s="2"/>
      <c r="F52" s="2"/>
      <c r="G52" s="2"/>
      <c r="H52" s="2"/>
      <c r="I52" s="2"/>
      <c r="J52" s="2"/>
    </row>
    <row r="53" spans="2:10" x14ac:dyDescent="0.2">
      <c r="B53" s="2"/>
      <c r="C53" s="2"/>
      <c r="D53" s="2"/>
      <c r="E53" s="2"/>
      <c r="F53" s="2"/>
      <c r="G53" s="2"/>
      <c r="H53" s="2"/>
      <c r="I53" s="2"/>
      <c r="J53" s="2"/>
    </row>
    <row r="54" spans="2:10" x14ac:dyDescent="0.2">
      <c r="B54" s="2"/>
      <c r="C54" s="2"/>
      <c r="D54" s="2"/>
      <c r="E54" s="2"/>
      <c r="F54" s="2"/>
      <c r="G54" s="2"/>
      <c r="H54" s="2"/>
      <c r="I54" s="2"/>
      <c r="J54" s="2"/>
    </row>
    <row r="55" spans="2:10" x14ac:dyDescent="0.2">
      <c r="B55" s="2"/>
      <c r="C55" s="2"/>
      <c r="D55" s="2"/>
      <c r="E55" s="2"/>
      <c r="F55" s="2"/>
      <c r="G55" s="2"/>
      <c r="H55" s="2"/>
      <c r="I55" s="2"/>
      <c r="J55" s="2"/>
    </row>
    <row r="56" spans="2:10" x14ac:dyDescent="0.2">
      <c r="B56" s="2"/>
      <c r="C56" s="2"/>
      <c r="D56" s="2"/>
      <c r="E56" s="2"/>
      <c r="F56" s="2"/>
      <c r="G56" s="2"/>
      <c r="H56" s="2"/>
      <c r="I56" s="2"/>
      <c r="J56" s="2"/>
    </row>
    <row r="57" spans="2:10" x14ac:dyDescent="0.2">
      <c r="B57" s="2"/>
      <c r="C57" s="2"/>
      <c r="D57" s="2"/>
      <c r="E57" s="2"/>
      <c r="F57" s="2"/>
      <c r="G57" s="2"/>
      <c r="H57" s="2"/>
      <c r="I57" s="2"/>
      <c r="J57" s="2"/>
    </row>
    <row r="58" spans="2:10" x14ac:dyDescent="0.2">
      <c r="B58" s="2"/>
      <c r="C58" s="2"/>
      <c r="D58" s="2"/>
      <c r="E58" s="2"/>
      <c r="F58" s="2"/>
      <c r="G58" s="2"/>
      <c r="H58" s="2"/>
      <c r="I58" s="2"/>
      <c r="J58" s="2"/>
    </row>
    <row r="59" spans="2:10" x14ac:dyDescent="0.2">
      <c r="B59" s="2"/>
      <c r="C59" s="2"/>
      <c r="D59" s="2"/>
      <c r="E59" s="2"/>
      <c r="F59" s="2"/>
      <c r="G59" s="2"/>
      <c r="H59" s="2"/>
      <c r="I59" s="2"/>
      <c r="J59" s="2"/>
    </row>
    <row r="60" spans="2:10" x14ac:dyDescent="0.2">
      <c r="B60" s="2"/>
      <c r="C60" s="2"/>
      <c r="D60" s="2"/>
      <c r="E60" s="2"/>
      <c r="F60" s="2"/>
      <c r="G60" s="2"/>
      <c r="H60" s="2"/>
      <c r="I60" s="2"/>
      <c r="J60" s="2"/>
    </row>
    <row r="61" spans="2:10" x14ac:dyDescent="0.2">
      <c r="B61" s="2"/>
      <c r="C61" s="2"/>
      <c r="D61" s="2"/>
      <c r="E61" s="2"/>
      <c r="F61" s="2"/>
      <c r="G61" s="2"/>
      <c r="H61" s="2"/>
      <c r="I61" s="2"/>
      <c r="J61" s="2"/>
    </row>
    <row r="62" spans="2:10" x14ac:dyDescent="0.2">
      <c r="B62" s="2"/>
      <c r="C62" s="2"/>
      <c r="D62" s="2"/>
      <c r="E62" s="2"/>
      <c r="F62" s="2"/>
      <c r="G62" s="2"/>
      <c r="H62" s="2"/>
      <c r="I62" s="2"/>
      <c r="J62" s="2"/>
    </row>
    <row r="63" spans="2:10" x14ac:dyDescent="0.2">
      <c r="B63" s="2"/>
      <c r="C63" s="2"/>
      <c r="D63" s="2"/>
      <c r="E63" s="2"/>
      <c r="F63" s="2"/>
      <c r="G63" s="2"/>
      <c r="H63" s="2"/>
      <c r="I63" s="2"/>
      <c r="J63" s="2"/>
    </row>
    <row r="64" spans="2:10" x14ac:dyDescent="0.2">
      <c r="B64" s="2"/>
      <c r="C64" s="2"/>
      <c r="D64" s="2"/>
      <c r="E64" s="2"/>
      <c r="F64" s="2"/>
      <c r="G64" s="2"/>
      <c r="H64" s="2"/>
      <c r="I64" s="2"/>
      <c r="J64" s="2"/>
    </row>
    <row r="65" spans="2:10" x14ac:dyDescent="0.2">
      <c r="B65" s="2"/>
      <c r="C65" s="2"/>
      <c r="D65" s="2"/>
      <c r="E65" s="2"/>
      <c r="F65" s="2"/>
      <c r="G65" s="2"/>
      <c r="H65" s="2"/>
      <c r="I65" s="2"/>
      <c r="J65" s="2"/>
    </row>
    <row r="66" spans="2:10" x14ac:dyDescent="0.2">
      <c r="B66" s="2"/>
      <c r="C66" s="2"/>
      <c r="D66" s="2"/>
      <c r="E66" s="2"/>
      <c r="F66" s="2"/>
      <c r="G66" s="2"/>
      <c r="H66" s="2"/>
      <c r="I66" s="2"/>
      <c r="J66" s="2"/>
    </row>
    <row r="67" spans="2:10" x14ac:dyDescent="0.2">
      <c r="B67" s="2"/>
      <c r="C67" s="2"/>
      <c r="D67" s="2"/>
      <c r="E67" s="2"/>
      <c r="F67" s="2"/>
      <c r="G67" s="2"/>
      <c r="H67" s="2"/>
      <c r="I67" s="2"/>
      <c r="J67" s="2"/>
    </row>
    <row r="68" spans="2:10" x14ac:dyDescent="0.2">
      <c r="B68" s="2"/>
      <c r="C68" s="2"/>
      <c r="D68" s="2"/>
      <c r="E68" s="2"/>
      <c r="F68" s="2"/>
      <c r="G68" s="2"/>
      <c r="H68" s="2"/>
      <c r="I68" s="2"/>
      <c r="J68" s="2"/>
    </row>
    <row r="69" spans="2:10" x14ac:dyDescent="0.2">
      <c r="B69" s="2"/>
      <c r="C69" s="2"/>
      <c r="D69" s="2"/>
      <c r="E69" s="2"/>
      <c r="F69" s="2"/>
      <c r="G69" s="2"/>
      <c r="H69" s="2"/>
      <c r="I69" s="2"/>
      <c r="J69" s="2"/>
    </row>
    <row r="70" spans="2:10" x14ac:dyDescent="0.2">
      <c r="B70" s="2"/>
      <c r="C70" s="2"/>
      <c r="D70" s="2"/>
      <c r="E70" s="2"/>
      <c r="F70" s="2"/>
      <c r="G70" s="2"/>
      <c r="H70" s="2"/>
      <c r="I70" s="2"/>
      <c r="J70" s="2"/>
    </row>
    <row r="71" spans="2:10" x14ac:dyDescent="0.2">
      <c r="B71" s="2"/>
      <c r="C71" s="2"/>
      <c r="D71" s="2"/>
      <c r="E71" s="2"/>
      <c r="F71" s="2"/>
      <c r="G71" s="2"/>
      <c r="H71" s="2"/>
      <c r="I71" s="2"/>
      <c r="J71" s="2"/>
    </row>
    <row r="72" spans="2:10" x14ac:dyDescent="0.2">
      <c r="B72" s="2"/>
      <c r="C72" s="2"/>
      <c r="D72" s="2"/>
      <c r="E72" s="2"/>
      <c r="F72" s="2"/>
      <c r="G72" s="2"/>
      <c r="H72" s="2"/>
      <c r="I72" s="2"/>
      <c r="J72" s="2"/>
    </row>
    <row r="73" spans="2:10" x14ac:dyDescent="0.2">
      <c r="B73" s="2"/>
      <c r="C73" s="2"/>
      <c r="D73" s="2"/>
      <c r="E73" s="2"/>
      <c r="F73" s="2"/>
      <c r="G73" s="2"/>
      <c r="H73" s="2"/>
      <c r="I73" s="2"/>
      <c r="J73" s="2"/>
    </row>
    <row r="74" spans="2:10" x14ac:dyDescent="0.2">
      <c r="B74" s="2"/>
      <c r="C74" s="2"/>
      <c r="D74" s="2"/>
      <c r="E74" s="2"/>
      <c r="F74" s="2"/>
      <c r="G74" s="2"/>
      <c r="H74" s="2"/>
      <c r="I74" s="2"/>
      <c r="J74" s="2"/>
    </row>
    <row r="75" spans="2:10" x14ac:dyDescent="0.2">
      <c r="B75" s="2"/>
      <c r="C75" s="2"/>
      <c r="D75" s="2"/>
      <c r="E75" s="2"/>
      <c r="F75" s="2"/>
      <c r="G75" s="2"/>
      <c r="H75" s="2"/>
      <c r="I75" s="2"/>
      <c r="J75" s="2"/>
    </row>
    <row r="76" spans="2:10" x14ac:dyDescent="0.2">
      <c r="B76" s="2"/>
      <c r="C76" s="2"/>
      <c r="D76" s="2"/>
      <c r="E76" s="2"/>
      <c r="F76" s="2"/>
      <c r="G76" s="2"/>
      <c r="H76" s="2"/>
      <c r="I76" s="2"/>
      <c r="J76" s="2"/>
    </row>
    <row r="77" spans="2:10" x14ac:dyDescent="0.2">
      <c r="B77" s="2"/>
      <c r="C77" s="2"/>
      <c r="D77" s="2"/>
      <c r="E77" s="2"/>
      <c r="F77" s="2"/>
      <c r="G77" s="2"/>
      <c r="H77" s="2"/>
      <c r="I77" s="2"/>
      <c r="J77" s="2"/>
    </row>
    <row r="78" spans="2:10" x14ac:dyDescent="0.2">
      <c r="B78" s="2"/>
      <c r="C78" s="2"/>
      <c r="D78" s="2"/>
      <c r="E78" s="2"/>
      <c r="F78" s="2"/>
      <c r="G78" s="2"/>
      <c r="H78" s="2"/>
      <c r="I78" s="2"/>
      <c r="J78" s="2"/>
    </row>
    <row r="79" spans="2:10" x14ac:dyDescent="0.2">
      <c r="B79" s="2"/>
      <c r="C79" s="2"/>
      <c r="D79" s="2"/>
      <c r="E79" s="2"/>
      <c r="F79" s="2"/>
      <c r="G79" s="2"/>
      <c r="H79" s="2"/>
      <c r="I79" s="2"/>
      <c r="J79" s="2"/>
    </row>
    <row r="80" spans="2:10" x14ac:dyDescent="0.2">
      <c r="B80" s="2"/>
      <c r="C80" s="2"/>
      <c r="D80" s="2"/>
      <c r="E80" s="2"/>
      <c r="F80" s="2"/>
      <c r="G80" s="2"/>
      <c r="H80" s="2"/>
      <c r="I80" s="2"/>
      <c r="J80" s="2"/>
    </row>
    <row r="81" spans="2:10" x14ac:dyDescent="0.2">
      <c r="B81" s="2"/>
      <c r="C81" s="2"/>
      <c r="D81" s="2"/>
      <c r="E81" s="2"/>
      <c r="F81" s="2"/>
      <c r="G81" s="2"/>
      <c r="H81" s="2"/>
      <c r="I81" s="2"/>
      <c r="J81" s="2"/>
    </row>
    <row r="82" spans="2:10" x14ac:dyDescent="0.2">
      <c r="B82" s="2"/>
      <c r="C82" s="2"/>
      <c r="D82" s="2"/>
      <c r="E82" s="2"/>
      <c r="F82" s="2"/>
      <c r="G82" s="2"/>
      <c r="H82" s="2"/>
      <c r="I82" s="2"/>
      <c r="J82" s="2"/>
    </row>
    <row r="83" spans="2:10" x14ac:dyDescent="0.2">
      <c r="B83" s="2"/>
      <c r="C83" s="2"/>
      <c r="D83" s="2"/>
      <c r="E83" s="2"/>
      <c r="F83" s="2"/>
      <c r="G83" s="2"/>
      <c r="H83" s="2"/>
      <c r="I83" s="2"/>
      <c r="J83" s="2"/>
    </row>
    <row r="84" spans="2:10" x14ac:dyDescent="0.2">
      <c r="B84" s="2"/>
      <c r="C84" s="2"/>
      <c r="D84" s="2"/>
      <c r="E84" s="2"/>
      <c r="F84" s="2"/>
      <c r="G84" s="2"/>
      <c r="H84" s="2"/>
      <c r="I84" s="2"/>
      <c r="J84" s="2"/>
    </row>
    <row r="85" spans="2:10" x14ac:dyDescent="0.2">
      <c r="B85" s="2"/>
      <c r="C85" s="2"/>
      <c r="D85" s="2"/>
      <c r="E85" s="2"/>
      <c r="F85" s="2"/>
      <c r="G85" s="2"/>
      <c r="H85" s="2"/>
      <c r="I85" s="2"/>
      <c r="J85" s="2"/>
    </row>
    <row r="86" spans="2:10" x14ac:dyDescent="0.2">
      <c r="B86" s="2"/>
      <c r="C86" s="2"/>
      <c r="D86" s="2"/>
      <c r="E86" s="2"/>
      <c r="F86" s="2"/>
      <c r="G86" s="2"/>
      <c r="H86" s="2"/>
      <c r="I86" s="2"/>
      <c r="J86" s="2"/>
    </row>
    <row r="87" spans="2:10" x14ac:dyDescent="0.2">
      <c r="B87" s="2"/>
      <c r="C87" s="2"/>
      <c r="D87" s="2"/>
      <c r="E87" s="2"/>
      <c r="F87" s="2"/>
      <c r="G87" s="2"/>
      <c r="H87" s="2"/>
      <c r="I87" s="2"/>
      <c r="J87" s="2"/>
    </row>
    <row r="88" spans="2:10" x14ac:dyDescent="0.2">
      <c r="B88" s="2"/>
      <c r="C88" s="2"/>
      <c r="D88" s="2"/>
      <c r="E88" s="2"/>
      <c r="F88" s="2"/>
      <c r="G88" s="2"/>
      <c r="H88" s="2"/>
      <c r="I88" s="2"/>
      <c r="J88" s="2"/>
    </row>
    <row r="89" spans="2:10" x14ac:dyDescent="0.2">
      <c r="I89" s="2"/>
      <c r="J89" s="2"/>
    </row>
    <row r="90" spans="2:10" x14ac:dyDescent="0.2">
      <c r="I90" s="2"/>
      <c r="J90" s="2"/>
    </row>
    <row r="91" spans="2:10" x14ac:dyDescent="0.2">
      <c r="I91" s="2"/>
      <c r="J91" s="2"/>
    </row>
    <row r="92" spans="2:10" x14ac:dyDescent="0.2">
      <c r="I92" s="2"/>
      <c r="J92" s="2"/>
    </row>
    <row r="93" spans="2:10" x14ac:dyDescent="0.2">
      <c r="I93" s="2"/>
      <c r="J93" s="2"/>
    </row>
    <row r="94" spans="2:10" x14ac:dyDescent="0.2">
      <c r="I94" s="2"/>
      <c r="J94" s="2"/>
    </row>
    <row r="95" spans="2:10" x14ac:dyDescent="0.2">
      <c r="I95" s="2"/>
      <c r="J95" s="2"/>
    </row>
    <row r="96" spans="2:10" x14ac:dyDescent="0.2">
      <c r="I96" s="2"/>
      <c r="J96" s="2"/>
    </row>
    <row r="97" spans="9:10" x14ac:dyDescent="0.2">
      <c r="I97" s="2"/>
      <c r="J97" s="2"/>
    </row>
    <row r="98" spans="9:10" x14ac:dyDescent="0.2">
      <c r="I98" s="2"/>
      <c r="J98" s="2"/>
    </row>
    <row r="99" spans="9:10" x14ac:dyDescent="0.2">
      <c r="I99" s="2"/>
      <c r="J99" s="2"/>
    </row>
    <row r="100" spans="9:10" x14ac:dyDescent="0.2">
      <c r="I100" s="2"/>
      <c r="J100" s="2"/>
    </row>
    <row r="101" spans="9:10" x14ac:dyDescent="0.2">
      <c r="I101" s="2"/>
      <c r="J101" s="2"/>
    </row>
    <row r="102" spans="9:10" x14ac:dyDescent="0.2">
      <c r="I102" s="2"/>
      <c r="J102" s="2"/>
    </row>
    <row r="103" spans="9:10" x14ac:dyDescent="0.2">
      <c r="I103" s="2"/>
      <c r="J103" s="2"/>
    </row>
    <row r="104" spans="9:10" x14ac:dyDescent="0.2">
      <c r="I104" s="2"/>
      <c r="J104" s="2"/>
    </row>
    <row r="105" spans="9:10" x14ac:dyDescent="0.2">
      <c r="I105" s="2"/>
      <c r="J105" s="2"/>
    </row>
    <row r="106" spans="9:10" x14ac:dyDescent="0.2">
      <c r="I106" s="2"/>
      <c r="J106" s="2"/>
    </row>
    <row r="107" spans="9:10" x14ac:dyDescent="0.2">
      <c r="I107" s="2"/>
      <c r="J107" s="2"/>
    </row>
    <row r="108" spans="9:10" x14ac:dyDescent="0.2">
      <c r="I108" s="2"/>
      <c r="J108" s="2"/>
    </row>
    <row r="109" spans="9:10" x14ac:dyDescent="0.2">
      <c r="I109" s="2"/>
      <c r="J109" s="2"/>
    </row>
    <row r="110" spans="9:10" x14ac:dyDescent="0.2">
      <c r="I110" s="2"/>
      <c r="J110" s="2"/>
    </row>
  </sheetData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workbookViewId="0">
      <selection activeCell="A27" sqref="A27:XFD28"/>
    </sheetView>
  </sheetViews>
  <sheetFormatPr defaultRowHeight="14.25" x14ac:dyDescent="0.2"/>
  <cols>
    <col min="1" max="1" width="5.7109375" style="1" customWidth="1"/>
    <col min="2" max="2" width="11.85546875" style="1" customWidth="1"/>
    <col min="3" max="3" width="21.7109375" style="1" customWidth="1"/>
    <col min="4" max="4" width="5.85546875" style="1" customWidth="1"/>
    <col min="5" max="5" width="6.42578125" style="1" customWidth="1"/>
    <col min="6" max="6" width="7.140625" style="1" customWidth="1"/>
    <col min="7" max="7" width="8.5703125" style="1" customWidth="1"/>
    <col min="8" max="8" width="8.140625" style="1" customWidth="1"/>
    <col min="9" max="9" width="7" style="1" customWidth="1"/>
    <col min="10" max="10" width="7.140625" style="1" customWidth="1"/>
    <col min="11" max="11" width="7.5703125" style="1" customWidth="1"/>
    <col min="12" max="12" width="6.7109375" style="1" customWidth="1"/>
    <col min="13" max="13" width="7" style="1" customWidth="1"/>
    <col min="14" max="14" width="8" style="1" customWidth="1"/>
    <col min="15" max="15" width="6.140625" style="1" customWidth="1"/>
    <col min="16" max="16" width="6.28515625" style="1" customWidth="1"/>
    <col min="17" max="16384" width="9.140625" style="1"/>
  </cols>
  <sheetData>
    <row r="1" spans="1:16" ht="15" x14ac:dyDescent="0.25">
      <c r="A1" s="1" t="s">
        <v>65</v>
      </c>
      <c r="B1" s="2"/>
      <c r="C1" s="2"/>
      <c r="D1" s="2"/>
      <c r="E1" s="2"/>
      <c r="F1" s="2"/>
      <c r="G1" s="2"/>
      <c r="H1" s="3">
        <v>1</v>
      </c>
      <c r="I1" s="2"/>
      <c r="J1" s="2"/>
    </row>
    <row r="2" spans="1:16" x14ac:dyDescent="0.2">
      <c r="A2" s="1" t="s">
        <v>11</v>
      </c>
      <c r="B2" s="2"/>
      <c r="C2" s="2"/>
      <c r="D2" s="2"/>
      <c r="E2" s="2"/>
      <c r="F2" s="2"/>
      <c r="G2" s="2"/>
      <c r="H2" s="2"/>
      <c r="I2" s="2"/>
      <c r="J2" s="2"/>
    </row>
    <row r="3" spans="1:16" ht="15" thickBot="1" x14ac:dyDescent="0.25">
      <c r="A3" s="1" t="s">
        <v>35</v>
      </c>
      <c r="B3" s="2"/>
      <c r="C3" s="2"/>
      <c r="D3" s="2"/>
      <c r="E3" s="2"/>
      <c r="F3" s="2"/>
      <c r="G3" s="2"/>
      <c r="H3" s="2"/>
      <c r="I3" s="2"/>
      <c r="J3" s="2"/>
    </row>
    <row r="4" spans="1:16" ht="15" thickBot="1" x14ac:dyDescent="0.25">
      <c r="A4" s="20" t="s">
        <v>30</v>
      </c>
      <c r="B4" s="21" t="s">
        <v>0</v>
      </c>
      <c r="C4" s="21"/>
      <c r="D4" s="20" t="s">
        <v>9</v>
      </c>
      <c r="E4" s="22" t="s">
        <v>31</v>
      </c>
      <c r="F4" s="23"/>
      <c r="G4" s="24"/>
      <c r="H4" s="20" t="s">
        <v>13</v>
      </c>
      <c r="I4" s="25" t="s">
        <v>15</v>
      </c>
      <c r="J4" s="26"/>
      <c r="K4" s="26"/>
      <c r="L4" s="21"/>
      <c r="M4" s="26" t="s">
        <v>16</v>
      </c>
      <c r="N4" s="26"/>
      <c r="O4" s="26"/>
      <c r="P4" s="21"/>
    </row>
    <row r="5" spans="1:16" ht="15" thickBot="1" x14ac:dyDescent="0.25">
      <c r="A5" s="12" t="s">
        <v>29</v>
      </c>
      <c r="B5" s="27" t="s">
        <v>1</v>
      </c>
      <c r="C5" s="13"/>
      <c r="D5" s="13" t="s">
        <v>5</v>
      </c>
      <c r="E5" s="24" t="s">
        <v>2</v>
      </c>
      <c r="F5" s="24" t="s">
        <v>3</v>
      </c>
      <c r="G5" s="28" t="s">
        <v>4</v>
      </c>
      <c r="H5" s="12" t="s">
        <v>12</v>
      </c>
      <c r="I5" s="28" t="s">
        <v>18</v>
      </c>
      <c r="J5" s="28" t="s">
        <v>19</v>
      </c>
      <c r="K5" s="24" t="s">
        <v>20</v>
      </c>
      <c r="L5" s="24" t="s">
        <v>21</v>
      </c>
      <c r="M5" s="28" t="s">
        <v>22</v>
      </c>
      <c r="N5" s="28" t="s">
        <v>23</v>
      </c>
      <c r="O5" s="28" t="s">
        <v>24</v>
      </c>
      <c r="P5" s="24" t="s">
        <v>25</v>
      </c>
    </row>
    <row r="6" spans="1:16" ht="15" x14ac:dyDescent="0.25">
      <c r="A6" s="25"/>
      <c r="B6" s="25" t="s">
        <v>17</v>
      </c>
      <c r="C6" s="21"/>
      <c r="D6" s="20"/>
      <c r="E6" s="20"/>
      <c r="F6" s="20"/>
      <c r="G6" s="20"/>
      <c r="H6" s="20"/>
      <c r="I6" s="29"/>
      <c r="J6" s="4"/>
      <c r="K6" s="20"/>
      <c r="L6" s="20"/>
      <c r="M6" s="20"/>
      <c r="N6" s="20"/>
      <c r="O6" s="20"/>
      <c r="P6" s="20"/>
    </row>
    <row r="7" spans="1:16" x14ac:dyDescent="0.2">
      <c r="A7" s="4">
        <v>94</v>
      </c>
      <c r="B7" s="6" t="s">
        <v>63</v>
      </c>
      <c r="C7" s="7"/>
      <c r="D7" s="4" t="s">
        <v>64</v>
      </c>
      <c r="E7" s="4">
        <v>1.2</v>
      </c>
      <c r="F7" s="1">
        <v>12.5</v>
      </c>
      <c r="G7" s="4">
        <v>7.5</v>
      </c>
      <c r="H7" s="9">
        <v>147</v>
      </c>
      <c r="I7" s="5">
        <v>0.02</v>
      </c>
      <c r="J7" s="5">
        <v>0</v>
      </c>
      <c r="K7" s="5">
        <v>0.09</v>
      </c>
      <c r="L7" s="11">
        <v>0.3</v>
      </c>
      <c r="M7" s="9">
        <v>5</v>
      </c>
      <c r="N7" s="9">
        <v>13</v>
      </c>
      <c r="O7" s="9">
        <v>3</v>
      </c>
      <c r="P7" s="11">
        <v>0.2</v>
      </c>
    </row>
    <row r="8" spans="1:16" x14ac:dyDescent="0.2">
      <c r="A8" s="4">
        <v>313</v>
      </c>
      <c r="B8" s="6" t="s">
        <v>66</v>
      </c>
      <c r="C8" s="7"/>
      <c r="D8" s="4">
        <v>150</v>
      </c>
      <c r="E8" s="4">
        <v>24</v>
      </c>
      <c r="F8" s="1">
        <v>22.5</v>
      </c>
      <c r="G8" s="4">
        <v>23.9</v>
      </c>
      <c r="H8" s="9">
        <v>375.5</v>
      </c>
      <c r="I8" s="5">
        <v>7.0000000000000007E-2</v>
      </c>
      <c r="J8" s="5">
        <v>0.6</v>
      </c>
      <c r="K8" s="5">
        <v>0.2</v>
      </c>
      <c r="L8" s="11">
        <v>0.7</v>
      </c>
      <c r="M8" s="9">
        <v>297</v>
      </c>
      <c r="N8" s="9">
        <v>347</v>
      </c>
      <c r="O8" s="9">
        <v>38</v>
      </c>
      <c r="P8" s="11">
        <v>1</v>
      </c>
    </row>
    <row r="9" spans="1:16" x14ac:dyDescent="0.2">
      <c r="A9" s="4">
        <v>495</v>
      </c>
      <c r="B9" s="6" t="s">
        <v>67</v>
      </c>
      <c r="C9" s="7"/>
      <c r="D9" s="4">
        <v>200</v>
      </c>
      <c r="E9" s="4">
        <v>1.5</v>
      </c>
      <c r="F9" s="1">
        <v>1.3</v>
      </c>
      <c r="G9" s="4">
        <v>15.9</v>
      </c>
      <c r="H9" s="9">
        <v>81</v>
      </c>
      <c r="I9" s="5">
        <v>0.4</v>
      </c>
      <c r="J9" s="5">
        <v>1.3</v>
      </c>
      <c r="K9" s="5">
        <v>0.01</v>
      </c>
      <c r="L9" s="11">
        <v>0</v>
      </c>
      <c r="M9" s="9">
        <v>127</v>
      </c>
      <c r="N9" s="9">
        <v>93</v>
      </c>
      <c r="O9" s="9">
        <v>15</v>
      </c>
      <c r="P9" s="11">
        <v>0.4</v>
      </c>
    </row>
    <row r="10" spans="1:16" x14ac:dyDescent="0.2">
      <c r="A10" s="4">
        <v>111</v>
      </c>
      <c r="B10" s="6" t="s">
        <v>62</v>
      </c>
      <c r="C10" s="7"/>
      <c r="D10" s="4">
        <v>30</v>
      </c>
      <c r="E10" s="4">
        <v>2.25</v>
      </c>
      <c r="F10" s="1">
        <v>0.87</v>
      </c>
      <c r="G10" s="4">
        <v>15.4</v>
      </c>
      <c r="H10" s="9">
        <v>78.599999999999994</v>
      </c>
      <c r="I10" s="5">
        <v>0.03</v>
      </c>
      <c r="J10" s="5">
        <v>0</v>
      </c>
      <c r="K10" s="5">
        <v>0</v>
      </c>
      <c r="L10" s="7">
        <v>0.51</v>
      </c>
      <c r="M10" s="9">
        <v>5.7</v>
      </c>
      <c r="N10" s="9">
        <v>19.5</v>
      </c>
      <c r="O10" s="9">
        <v>3.9</v>
      </c>
      <c r="P10" s="7">
        <v>0.4</v>
      </c>
    </row>
    <row r="11" spans="1:16" ht="15" thickBot="1" x14ac:dyDescent="0.25">
      <c r="A11" s="6"/>
      <c r="B11" s="18"/>
      <c r="C11" s="13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2" spans="1:16" ht="15" thickBot="1" x14ac:dyDescent="0.25">
      <c r="A12" s="28"/>
      <c r="B12" s="23" t="s">
        <v>8</v>
      </c>
      <c r="C12" s="24"/>
      <c r="D12" s="12"/>
      <c r="E12" s="30">
        <f t="shared" ref="E12:P12" si="0">SUM(E7:E11)</f>
        <v>28.95</v>
      </c>
      <c r="F12" s="30">
        <f t="shared" si="0"/>
        <v>37.169999999999995</v>
      </c>
      <c r="G12" s="30">
        <f t="shared" si="0"/>
        <v>62.699999999999996</v>
      </c>
      <c r="H12" s="31">
        <f t="shared" si="0"/>
        <v>682.1</v>
      </c>
      <c r="I12" s="32">
        <f t="shared" si="0"/>
        <v>0.52</v>
      </c>
      <c r="J12" s="30">
        <f t="shared" si="0"/>
        <v>1.9</v>
      </c>
      <c r="K12" s="30">
        <f t="shared" si="0"/>
        <v>0.30000000000000004</v>
      </c>
      <c r="L12" s="30">
        <f t="shared" si="0"/>
        <v>1.51</v>
      </c>
      <c r="M12" s="31">
        <f t="shared" si="0"/>
        <v>434.7</v>
      </c>
      <c r="N12" s="31">
        <f t="shared" si="0"/>
        <v>472.5</v>
      </c>
      <c r="O12" s="31">
        <f t="shared" si="0"/>
        <v>59.9</v>
      </c>
      <c r="P12" s="30">
        <f t="shared" si="0"/>
        <v>2</v>
      </c>
    </row>
    <row r="13" spans="1:16" ht="15" x14ac:dyDescent="0.25">
      <c r="A13" s="4"/>
      <c r="B13" s="2" t="s">
        <v>6</v>
      </c>
      <c r="C13" s="7"/>
      <c r="D13" s="8"/>
      <c r="E13" s="4"/>
      <c r="G13" s="4"/>
      <c r="H13" s="9"/>
      <c r="I13" s="4"/>
      <c r="J13" s="4"/>
      <c r="K13" s="4"/>
      <c r="L13" s="7"/>
      <c r="M13" s="33"/>
      <c r="N13" s="33"/>
      <c r="O13" s="33"/>
      <c r="P13" s="7"/>
    </row>
    <row r="14" spans="1:16" x14ac:dyDescent="0.2">
      <c r="A14" s="4">
        <v>55</v>
      </c>
      <c r="B14" s="6" t="s">
        <v>68</v>
      </c>
      <c r="C14" s="7"/>
      <c r="D14" s="4">
        <v>60</v>
      </c>
      <c r="E14" s="4">
        <v>1.7</v>
      </c>
      <c r="F14" s="1">
        <v>7.3</v>
      </c>
      <c r="G14" s="4">
        <v>4.3</v>
      </c>
      <c r="H14" s="9">
        <v>8.9</v>
      </c>
      <c r="I14" s="4">
        <v>0.01</v>
      </c>
      <c r="J14" s="4">
        <v>3.3</v>
      </c>
      <c r="K14" s="4">
        <v>0</v>
      </c>
      <c r="L14" s="7">
        <v>2.7</v>
      </c>
      <c r="M14" s="4">
        <v>53.4</v>
      </c>
      <c r="N14" s="4">
        <v>49.2</v>
      </c>
      <c r="O14" s="4">
        <v>11.4</v>
      </c>
      <c r="P14" s="10">
        <v>0.7</v>
      </c>
    </row>
    <row r="15" spans="1:16" x14ac:dyDescent="0.2">
      <c r="A15" s="4">
        <v>149</v>
      </c>
      <c r="B15" s="6" t="s">
        <v>69</v>
      </c>
      <c r="C15" s="7"/>
      <c r="D15" s="4">
        <v>250</v>
      </c>
      <c r="E15" s="4">
        <v>7.2</v>
      </c>
      <c r="F15" s="1">
        <v>9.5</v>
      </c>
      <c r="G15" s="4">
        <v>14.9</v>
      </c>
      <c r="H15" s="9">
        <v>147.69999999999999</v>
      </c>
      <c r="I15" s="5">
        <v>0.12</v>
      </c>
      <c r="J15" s="5">
        <v>11.2</v>
      </c>
      <c r="K15" s="5">
        <v>0</v>
      </c>
      <c r="L15" s="11">
        <v>1.31</v>
      </c>
      <c r="M15" s="9">
        <v>19.7</v>
      </c>
      <c r="N15" s="9">
        <v>111.6</v>
      </c>
      <c r="O15" s="9">
        <v>34.200000000000003</v>
      </c>
      <c r="P15" s="11">
        <v>1.8</v>
      </c>
    </row>
    <row r="16" spans="1:16" x14ac:dyDescent="0.2">
      <c r="A16" s="4">
        <v>406</v>
      </c>
      <c r="B16" s="6" t="s">
        <v>70</v>
      </c>
      <c r="C16" s="7"/>
      <c r="D16" s="4">
        <v>230</v>
      </c>
      <c r="E16" s="4">
        <v>17.600000000000001</v>
      </c>
      <c r="F16" s="1">
        <v>17.5</v>
      </c>
      <c r="G16" s="4">
        <v>41.5</v>
      </c>
      <c r="H16" s="9">
        <v>393.2</v>
      </c>
      <c r="I16" s="5">
        <v>0.03</v>
      </c>
      <c r="J16" s="5">
        <v>1.2</v>
      </c>
      <c r="K16" s="5">
        <v>0.01</v>
      </c>
      <c r="L16" s="11">
        <v>6</v>
      </c>
      <c r="M16" s="5">
        <v>36.200000000000003</v>
      </c>
      <c r="N16" s="9">
        <v>145.69999999999999</v>
      </c>
      <c r="O16" s="9">
        <v>33.9</v>
      </c>
      <c r="P16" s="11">
        <v>1.4</v>
      </c>
    </row>
    <row r="17" spans="1:16" x14ac:dyDescent="0.2">
      <c r="A17" s="4">
        <v>291</v>
      </c>
      <c r="B17" s="6" t="s">
        <v>71</v>
      </c>
      <c r="C17" s="7"/>
      <c r="D17" s="4">
        <v>200</v>
      </c>
      <c r="E17" s="9">
        <v>0.5</v>
      </c>
      <c r="F17" s="34">
        <v>0.2</v>
      </c>
      <c r="G17" s="9">
        <v>22.2</v>
      </c>
      <c r="H17" s="9">
        <v>93</v>
      </c>
      <c r="I17" s="5">
        <v>0.3</v>
      </c>
      <c r="J17" s="5">
        <v>11.6</v>
      </c>
      <c r="K17" s="5">
        <v>0</v>
      </c>
      <c r="L17" s="11">
        <v>0.1</v>
      </c>
      <c r="M17" s="9">
        <v>19</v>
      </c>
      <c r="N17" s="9">
        <v>12</v>
      </c>
      <c r="O17" s="9">
        <v>8</v>
      </c>
      <c r="P17" s="11">
        <v>0.8</v>
      </c>
    </row>
    <row r="18" spans="1:16" x14ac:dyDescent="0.2">
      <c r="A18" s="4">
        <v>111</v>
      </c>
      <c r="B18" s="2" t="s">
        <v>41</v>
      </c>
      <c r="C18" s="7"/>
      <c r="D18" s="4">
        <v>30</v>
      </c>
      <c r="E18" s="4">
        <v>2.25</v>
      </c>
      <c r="F18" s="4">
        <v>0.87</v>
      </c>
      <c r="G18" s="7">
        <v>15.4</v>
      </c>
      <c r="H18" s="9">
        <v>78.599999999999994</v>
      </c>
      <c r="I18" s="5">
        <v>0.03</v>
      </c>
      <c r="J18" s="5">
        <v>0</v>
      </c>
      <c r="K18" s="5">
        <v>0</v>
      </c>
      <c r="L18" s="11">
        <v>0.51</v>
      </c>
      <c r="M18" s="9">
        <v>5.7</v>
      </c>
      <c r="N18" s="9">
        <v>19.5</v>
      </c>
      <c r="O18" s="9">
        <v>3.9</v>
      </c>
      <c r="P18" s="11">
        <v>0.36</v>
      </c>
    </row>
    <row r="19" spans="1:16" ht="15" thickBot="1" x14ac:dyDescent="0.25">
      <c r="A19" s="4">
        <v>110</v>
      </c>
      <c r="B19" s="2" t="s">
        <v>74</v>
      </c>
      <c r="C19" s="7"/>
      <c r="D19" s="12">
        <v>30</v>
      </c>
      <c r="E19" s="12">
        <v>1.98</v>
      </c>
      <c r="F19" s="4">
        <v>0.36</v>
      </c>
      <c r="G19" s="7">
        <v>10.199999999999999</v>
      </c>
      <c r="H19" s="9">
        <v>54.3</v>
      </c>
      <c r="I19" s="5">
        <v>0.06</v>
      </c>
      <c r="J19" s="5">
        <v>0</v>
      </c>
      <c r="K19" s="5">
        <v>0</v>
      </c>
      <c r="L19" s="11">
        <v>0</v>
      </c>
      <c r="M19" s="9">
        <v>10.5</v>
      </c>
      <c r="N19" s="9">
        <v>47.4</v>
      </c>
      <c r="O19" s="9">
        <v>14.1</v>
      </c>
      <c r="P19" s="11">
        <v>1.17</v>
      </c>
    </row>
    <row r="20" spans="1:16" ht="15" thickBot="1" x14ac:dyDescent="0.25">
      <c r="A20" s="28"/>
      <c r="B20" s="23" t="s">
        <v>8</v>
      </c>
      <c r="C20" s="23"/>
      <c r="D20" s="28"/>
      <c r="E20" s="35">
        <f t="shared" ref="E20:P20" si="1">SUM(E14:E19)</f>
        <v>31.23</v>
      </c>
      <c r="F20" s="32">
        <f t="shared" si="1"/>
        <v>35.729999999999997</v>
      </c>
      <c r="G20" s="30">
        <f t="shared" si="1"/>
        <v>108.50000000000001</v>
      </c>
      <c r="H20" s="31">
        <f t="shared" si="1"/>
        <v>775.69999999999993</v>
      </c>
      <c r="I20" s="30">
        <f t="shared" si="1"/>
        <v>0.55000000000000004</v>
      </c>
      <c r="J20" s="30">
        <f t="shared" si="1"/>
        <v>27.299999999999997</v>
      </c>
      <c r="K20" s="30">
        <f t="shared" si="1"/>
        <v>0.01</v>
      </c>
      <c r="L20" s="30">
        <f t="shared" si="1"/>
        <v>10.62</v>
      </c>
      <c r="M20" s="31">
        <f t="shared" si="1"/>
        <v>144.5</v>
      </c>
      <c r="N20" s="31">
        <f t="shared" si="1"/>
        <v>385.4</v>
      </c>
      <c r="O20" s="31">
        <f t="shared" si="1"/>
        <v>105.5</v>
      </c>
      <c r="P20" s="30">
        <f t="shared" si="1"/>
        <v>6.23</v>
      </c>
    </row>
    <row r="21" spans="1:16" x14ac:dyDescent="0.2">
      <c r="A21" s="4"/>
      <c r="B21" s="25" t="s">
        <v>7</v>
      </c>
      <c r="C21" s="21"/>
      <c r="D21" s="4"/>
      <c r="E21" s="4"/>
      <c r="F21" s="4"/>
      <c r="G21" s="7"/>
      <c r="H21" s="36"/>
      <c r="I21" s="4"/>
      <c r="J21" s="4"/>
      <c r="K21" s="4"/>
      <c r="L21" s="7"/>
      <c r="M21" s="4"/>
      <c r="N21" s="4"/>
      <c r="O21" s="4"/>
      <c r="P21" s="7"/>
    </row>
    <row r="22" spans="1:16" x14ac:dyDescent="0.2">
      <c r="A22" s="4">
        <v>588</v>
      </c>
      <c r="B22" s="6" t="s">
        <v>86</v>
      </c>
      <c r="C22" s="7"/>
      <c r="D22" s="4">
        <v>100</v>
      </c>
      <c r="E22" s="4">
        <v>2.6</v>
      </c>
      <c r="F22" s="1">
        <v>3</v>
      </c>
      <c r="G22" s="4">
        <v>80</v>
      </c>
      <c r="H22" s="9">
        <v>349.7</v>
      </c>
      <c r="I22" s="5">
        <v>0.04</v>
      </c>
      <c r="J22" s="5">
        <v>0</v>
      </c>
      <c r="K22" s="5">
        <v>0</v>
      </c>
      <c r="L22" s="11">
        <v>0.7</v>
      </c>
      <c r="M22" s="9">
        <v>16</v>
      </c>
      <c r="N22" s="9">
        <v>36</v>
      </c>
      <c r="O22" s="9">
        <v>10</v>
      </c>
      <c r="P22" s="11">
        <v>1.5</v>
      </c>
    </row>
    <row r="23" spans="1:16" x14ac:dyDescent="0.2">
      <c r="A23" s="4">
        <v>518</v>
      </c>
      <c r="B23" s="6" t="s">
        <v>72</v>
      </c>
      <c r="C23" s="7"/>
      <c r="D23" s="4">
        <v>200</v>
      </c>
      <c r="E23" s="4">
        <v>1</v>
      </c>
      <c r="F23" s="1">
        <v>0</v>
      </c>
      <c r="G23" s="4">
        <v>0.2</v>
      </c>
      <c r="H23" s="10">
        <v>110</v>
      </c>
      <c r="I23" s="5">
        <v>0.04</v>
      </c>
      <c r="J23" s="5">
        <v>8</v>
      </c>
      <c r="K23" s="5">
        <v>0</v>
      </c>
      <c r="L23" s="11">
        <v>0</v>
      </c>
      <c r="M23" s="9">
        <v>40</v>
      </c>
      <c r="N23" s="9">
        <v>0</v>
      </c>
      <c r="O23" s="9">
        <v>0</v>
      </c>
      <c r="P23" s="11">
        <v>0.4</v>
      </c>
    </row>
    <row r="24" spans="1:16" ht="15" thickBot="1" x14ac:dyDescent="0.25">
      <c r="A24" s="4">
        <v>112</v>
      </c>
      <c r="B24" s="6" t="s">
        <v>73</v>
      </c>
      <c r="C24" s="7"/>
      <c r="D24" s="4">
        <v>200</v>
      </c>
      <c r="E24" s="4">
        <v>2.1</v>
      </c>
      <c r="F24" s="4">
        <v>0.7</v>
      </c>
      <c r="G24" s="4">
        <v>2.9</v>
      </c>
      <c r="H24" s="10">
        <v>134.4</v>
      </c>
      <c r="I24" s="5">
        <v>0.06</v>
      </c>
      <c r="J24" s="5">
        <v>14</v>
      </c>
      <c r="K24" s="5">
        <v>0</v>
      </c>
      <c r="L24" s="11">
        <v>0.56000000000000005</v>
      </c>
      <c r="M24" s="37">
        <v>11.2</v>
      </c>
      <c r="N24" s="37">
        <v>39.200000000000003</v>
      </c>
      <c r="O24" s="37">
        <v>58.8</v>
      </c>
      <c r="P24" s="11">
        <v>0.8</v>
      </c>
    </row>
    <row r="25" spans="1:16" ht="15" thickBot="1" x14ac:dyDescent="0.25">
      <c r="A25" s="12"/>
      <c r="B25" s="22" t="s">
        <v>8</v>
      </c>
      <c r="C25" s="24"/>
      <c r="D25" s="28"/>
      <c r="E25" s="30">
        <f t="shared" ref="E25:P25" si="2">SUM(E22:E24)</f>
        <v>5.7</v>
      </c>
      <c r="F25" s="30">
        <f t="shared" si="2"/>
        <v>3.7</v>
      </c>
      <c r="G25" s="30">
        <f t="shared" si="2"/>
        <v>83.100000000000009</v>
      </c>
      <c r="H25" s="31">
        <f t="shared" si="2"/>
        <v>594.1</v>
      </c>
      <c r="I25" s="30">
        <f t="shared" si="2"/>
        <v>0.14000000000000001</v>
      </c>
      <c r="J25" s="30">
        <f t="shared" si="2"/>
        <v>22</v>
      </c>
      <c r="K25" s="30">
        <f t="shared" si="2"/>
        <v>0</v>
      </c>
      <c r="L25" s="30">
        <f t="shared" si="2"/>
        <v>1.26</v>
      </c>
      <c r="M25" s="38">
        <f t="shared" si="2"/>
        <v>67.2</v>
      </c>
      <c r="N25" s="38">
        <f t="shared" si="2"/>
        <v>75.2</v>
      </c>
      <c r="O25" s="38">
        <f t="shared" si="2"/>
        <v>68.8</v>
      </c>
      <c r="P25" s="30">
        <f t="shared" si="2"/>
        <v>2.7</v>
      </c>
    </row>
    <row r="26" spans="1:16" ht="15" thickBot="1" x14ac:dyDescent="0.25">
      <c r="A26" s="12"/>
      <c r="B26" s="27" t="s">
        <v>14</v>
      </c>
      <c r="C26" s="13"/>
      <c r="D26" s="12"/>
      <c r="E26" s="19">
        <f t="shared" ref="E26:P26" si="3">SUM(E12+E20+E25)</f>
        <v>65.88</v>
      </c>
      <c r="F26" s="19">
        <f t="shared" si="3"/>
        <v>76.599999999999994</v>
      </c>
      <c r="G26" s="19">
        <f t="shared" si="3"/>
        <v>254.3</v>
      </c>
      <c r="H26" s="14">
        <f t="shared" si="3"/>
        <v>2051.9</v>
      </c>
      <c r="I26" s="19">
        <f t="shared" si="3"/>
        <v>1.21</v>
      </c>
      <c r="J26" s="14">
        <f t="shared" si="3"/>
        <v>51.199999999999996</v>
      </c>
      <c r="K26" s="19">
        <f t="shared" si="3"/>
        <v>0.31000000000000005</v>
      </c>
      <c r="L26" s="14">
        <f t="shared" si="3"/>
        <v>13.389999999999999</v>
      </c>
      <c r="M26" s="14">
        <f t="shared" si="3"/>
        <v>646.40000000000009</v>
      </c>
      <c r="N26" s="14">
        <f t="shared" si="3"/>
        <v>933.1</v>
      </c>
      <c r="O26" s="14">
        <f t="shared" si="3"/>
        <v>234.2</v>
      </c>
      <c r="P26" s="14">
        <f t="shared" si="3"/>
        <v>10.93</v>
      </c>
    </row>
    <row r="27" spans="1:16" s="52" customFormat="1" ht="12" x14ac:dyDescent="0.2">
      <c r="A27" s="50" t="s">
        <v>26</v>
      </c>
      <c r="B27" s="50"/>
      <c r="C27" s="50"/>
      <c r="D27" s="50"/>
      <c r="E27" s="50"/>
      <c r="F27" s="50"/>
      <c r="G27" s="50"/>
      <c r="H27" s="50"/>
      <c r="I27" s="51"/>
      <c r="J27" s="50"/>
    </row>
    <row r="28" spans="1:16" s="52" customFormat="1" ht="12" x14ac:dyDescent="0.2">
      <c r="A28" s="50" t="s">
        <v>27</v>
      </c>
      <c r="B28" s="50"/>
      <c r="C28" s="50"/>
      <c r="D28" s="50" t="s">
        <v>10</v>
      </c>
      <c r="E28" s="50"/>
      <c r="F28" s="50"/>
      <c r="G28" s="50"/>
      <c r="H28" s="51"/>
      <c r="J28" s="50"/>
      <c r="K28" s="51"/>
    </row>
    <row r="29" spans="1:16" ht="15" x14ac:dyDescent="0.25">
      <c r="A29" s="2"/>
      <c r="B29" s="2"/>
      <c r="C29" s="2"/>
      <c r="D29" s="2"/>
      <c r="E29" s="2"/>
      <c r="F29" s="2"/>
      <c r="G29" s="2"/>
      <c r="H29" s="3"/>
      <c r="I29" s="2"/>
      <c r="J29" s="2"/>
    </row>
    <row r="30" spans="1:16" x14ac:dyDescent="0.2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6" ht="15" x14ac:dyDescent="0.25">
      <c r="A31" s="2"/>
      <c r="B31" s="2"/>
      <c r="C31" s="2"/>
      <c r="D31" s="2"/>
      <c r="E31" s="2"/>
      <c r="F31" s="2"/>
      <c r="G31" s="2"/>
      <c r="H31" s="3"/>
      <c r="I31" s="2"/>
      <c r="J31" s="2"/>
    </row>
    <row r="32" spans="1: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"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"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"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">
      <c r="B48" s="2"/>
      <c r="C48" s="2"/>
      <c r="D48" s="2"/>
      <c r="E48" s="2"/>
      <c r="F48" s="2"/>
      <c r="G48" s="2"/>
      <c r="H48" s="2"/>
      <c r="I48" s="2"/>
      <c r="J48" s="2"/>
    </row>
    <row r="49" spans="2:10" x14ac:dyDescent="0.2">
      <c r="B49" s="2"/>
      <c r="C49" s="2"/>
      <c r="D49" s="2"/>
      <c r="E49" s="2"/>
      <c r="F49" s="2"/>
      <c r="G49" s="2"/>
      <c r="H49" s="2"/>
      <c r="I49" s="2"/>
      <c r="J49" s="2"/>
    </row>
    <row r="50" spans="2:10" x14ac:dyDescent="0.2">
      <c r="B50" s="2"/>
      <c r="C50" s="2"/>
      <c r="D50" s="2"/>
      <c r="E50" s="2"/>
      <c r="F50" s="2"/>
      <c r="G50" s="2"/>
      <c r="H50" s="2"/>
      <c r="I50" s="2"/>
      <c r="J50" s="2"/>
    </row>
    <row r="51" spans="2:10" x14ac:dyDescent="0.2">
      <c r="B51" s="2"/>
      <c r="C51" s="2"/>
      <c r="D51" s="2"/>
      <c r="E51" s="2"/>
      <c r="F51" s="2"/>
      <c r="G51" s="2"/>
      <c r="H51" s="2"/>
      <c r="I51" s="2"/>
      <c r="J51" s="2"/>
    </row>
    <row r="52" spans="2:10" x14ac:dyDescent="0.2">
      <c r="B52" s="2"/>
      <c r="C52" s="2"/>
      <c r="D52" s="2"/>
      <c r="E52" s="2"/>
      <c r="F52" s="2"/>
      <c r="G52" s="2"/>
      <c r="H52" s="2"/>
      <c r="I52" s="2"/>
      <c r="J52" s="2"/>
    </row>
    <row r="53" spans="2:10" x14ac:dyDescent="0.2">
      <c r="B53" s="2"/>
      <c r="C53" s="2"/>
      <c r="D53" s="2"/>
      <c r="E53" s="2"/>
      <c r="F53" s="2"/>
      <c r="G53" s="2"/>
      <c r="H53" s="2"/>
      <c r="I53" s="2"/>
      <c r="J53" s="2"/>
    </row>
    <row r="54" spans="2:10" x14ac:dyDescent="0.2">
      <c r="B54" s="2"/>
      <c r="C54" s="2"/>
      <c r="D54" s="2"/>
      <c r="E54" s="2"/>
      <c r="F54" s="2"/>
      <c r="G54" s="2"/>
      <c r="H54" s="2"/>
      <c r="I54" s="2"/>
      <c r="J54" s="2"/>
    </row>
    <row r="55" spans="2:10" x14ac:dyDescent="0.2">
      <c r="B55" s="2"/>
      <c r="C55" s="2"/>
      <c r="D55" s="2"/>
      <c r="E55" s="2"/>
      <c r="F55" s="2"/>
      <c r="G55" s="2"/>
      <c r="H55" s="2"/>
      <c r="I55" s="2"/>
      <c r="J55" s="2"/>
    </row>
    <row r="56" spans="2:10" x14ac:dyDescent="0.2">
      <c r="B56" s="2"/>
      <c r="C56" s="2"/>
      <c r="D56" s="2"/>
      <c r="E56" s="2"/>
      <c r="F56" s="2"/>
      <c r="G56" s="2"/>
      <c r="H56" s="2"/>
      <c r="I56" s="2"/>
      <c r="J56" s="2"/>
    </row>
    <row r="57" spans="2:10" x14ac:dyDescent="0.2">
      <c r="B57" s="2"/>
      <c r="C57" s="2"/>
      <c r="D57" s="2"/>
      <c r="E57" s="2"/>
      <c r="F57" s="2"/>
      <c r="G57" s="2"/>
      <c r="H57" s="2"/>
      <c r="I57" s="2"/>
      <c r="J57" s="2"/>
    </row>
    <row r="58" spans="2:10" x14ac:dyDescent="0.2">
      <c r="B58" s="2"/>
      <c r="C58" s="2"/>
      <c r="D58" s="2"/>
      <c r="E58" s="2"/>
      <c r="F58" s="2"/>
      <c r="G58" s="2"/>
      <c r="H58" s="2"/>
      <c r="I58" s="2"/>
      <c r="J58" s="2"/>
    </row>
    <row r="59" spans="2:10" x14ac:dyDescent="0.2">
      <c r="B59" s="2"/>
      <c r="C59" s="2"/>
      <c r="D59" s="2"/>
      <c r="E59" s="2"/>
      <c r="F59" s="2"/>
      <c r="G59" s="2"/>
      <c r="H59" s="2"/>
      <c r="I59" s="2"/>
      <c r="J59" s="2"/>
    </row>
    <row r="60" spans="2:10" x14ac:dyDescent="0.2">
      <c r="B60" s="2"/>
      <c r="C60" s="2"/>
      <c r="D60" s="2"/>
      <c r="E60" s="2"/>
      <c r="F60" s="2"/>
      <c r="G60" s="2"/>
      <c r="H60" s="2"/>
      <c r="I60" s="2"/>
      <c r="J60" s="2"/>
    </row>
    <row r="61" spans="2:10" x14ac:dyDescent="0.2">
      <c r="B61" s="2"/>
      <c r="C61" s="2"/>
      <c r="D61" s="2"/>
      <c r="E61" s="2"/>
      <c r="F61" s="2"/>
      <c r="G61" s="2"/>
      <c r="H61" s="2"/>
      <c r="I61" s="2"/>
      <c r="J61" s="2"/>
    </row>
    <row r="62" spans="2:10" x14ac:dyDescent="0.2">
      <c r="B62" s="2"/>
      <c r="C62" s="2"/>
      <c r="D62" s="2"/>
      <c r="E62" s="2"/>
      <c r="F62" s="2"/>
      <c r="G62" s="2"/>
      <c r="H62" s="2"/>
      <c r="I62" s="2"/>
      <c r="J62" s="2"/>
    </row>
    <row r="63" spans="2:10" x14ac:dyDescent="0.2">
      <c r="B63" s="2"/>
      <c r="C63" s="2"/>
      <c r="D63" s="2"/>
      <c r="E63" s="2"/>
      <c r="F63" s="2"/>
      <c r="G63" s="2"/>
      <c r="H63" s="2"/>
      <c r="I63" s="2"/>
      <c r="J63" s="2"/>
    </row>
    <row r="64" spans="2:10" x14ac:dyDescent="0.2">
      <c r="B64" s="2"/>
      <c r="C64" s="2"/>
      <c r="D64" s="2"/>
      <c r="E64" s="2"/>
      <c r="F64" s="2"/>
      <c r="G64" s="2"/>
      <c r="H64" s="2"/>
      <c r="I64" s="2"/>
      <c r="J64" s="2"/>
    </row>
    <row r="65" spans="2:10" x14ac:dyDescent="0.2">
      <c r="B65" s="2"/>
      <c r="C65" s="2"/>
      <c r="D65" s="2"/>
      <c r="E65" s="2"/>
      <c r="F65" s="2"/>
      <c r="G65" s="2"/>
      <c r="H65" s="2"/>
      <c r="I65" s="2"/>
      <c r="J65" s="2"/>
    </row>
    <row r="66" spans="2:10" x14ac:dyDescent="0.2">
      <c r="B66" s="2"/>
      <c r="C66" s="2"/>
      <c r="D66" s="2"/>
      <c r="E66" s="2"/>
      <c r="F66" s="2"/>
      <c r="G66" s="2"/>
      <c r="H66" s="2"/>
      <c r="I66" s="2"/>
      <c r="J66" s="2"/>
    </row>
    <row r="67" spans="2:10" x14ac:dyDescent="0.2">
      <c r="B67" s="2"/>
      <c r="C67" s="2"/>
      <c r="D67" s="2"/>
      <c r="E67" s="2"/>
      <c r="F67" s="2"/>
      <c r="G67" s="2"/>
      <c r="H67" s="2"/>
      <c r="I67" s="2"/>
      <c r="J67" s="2"/>
    </row>
    <row r="68" spans="2:10" x14ac:dyDescent="0.2">
      <c r="B68" s="2"/>
      <c r="C68" s="2"/>
      <c r="D68" s="2"/>
      <c r="E68" s="2"/>
      <c r="F68" s="2"/>
      <c r="G68" s="2"/>
      <c r="H68" s="2"/>
      <c r="I68" s="2"/>
      <c r="J68" s="2"/>
    </row>
    <row r="69" spans="2:10" x14ac:dyDescent="0.2">
      <c r="B69" s="2"/>
      <c r="C69" s="2"/>
      <c r="D69" s="2"/>
      <c r="E69" s="2"/>
      <c r="F69" s="2"/>
      <c r="G69" s="2"/>
      <c r="H69" s="2"/>
      <c r="I69" s="2"/>
      <c r="J69" s="2"/>
    </row>
    <row r="70" spans="2:10" x14ac:dyDescent="0.2">
      <c r="B70" s="2"/>
      <c r="C70" s="2"/>
      <c r="D70" s="2"/>
      <c r="E70" s="2"/>
      <c r="F70" s="2"/>
      <c r="G70" s="2"/>
      <c r="H70" s="2"/>
      <c r="I70" s="2"/>
      <c r="J70" s="2"/>
    </row>
    <row r="71" spans="2:10" x14ac:dyDescent="0.2">
      <c r="B71" s="2"/>
      <c r="C71" s="2"/>
      <c r="D71" s="2"/>
      <c r="E71" s="2"/>
      <c r="F71" s="2"/>
      <c r="G71" s="2"/>
      <c r="H71" s="2"/>
      <c r="I71" s="2"/>
      <c r="J71" s="2"/>
    </row>
    <row r="72" spans="2:10" x14ac:dyDescent="0.2">
      <c r="B72" s="2"/>
      <c r="C72" s="2"/>
      <c r="D72" s="2"/>
      <c r="E72" s="2"/>
      <c r="F72" s="2"/>
      <c r="G72" s="2"/>
      <c r="H72" s="2"/>
      <c r="I72" s="2"/>
      <c r="J72" s="2"/>
    </row>
    <row r="73" spans="2:10" x14ac:dyDescent="0.2">
      <c r="B73" s="2"/>
      <c r="C73" s="2"/>
      <c r="D73" s="2"/>
      <c r="E73" s="2"/>
      <c r="F73" s="2"/>
      <c r="G73" s="2"/>
      <c r="H73" s="2"/>
      <c r="I73" s="2"/>
      <c r="J73" s="2"/>
    </row>
    <row r="74" spans="2:10" x14ac:dyDescent="0.2">
      <c r="B74" s="2"/>
      <c r="C74" s="2"/>
      <c r="D74" s="2"/>
      <c r="E74" s="2"/>
      <c r="F74" s="2"/>
      <c r="G74" s="2"/>
      <c r="H74" s="2"/>
      <c r="I74" s="2"/>
      <c r="J74" s="2"/>
    </row>
    <row r="75" spans="2:10" x14ac:dyDescent="0.2">
      <c r="B75" s="2"/>
      <c r="C75" s="2"/>
      <c r="D75" s="2"/>
      <c r="E75" s="2"/>
      <c r="F75" s="2"/>
      <c r="G75" s="2"/>
      <c r="H75" s="2"/>
      <c r="I75" s="2"/>
      <c r="J75" s="2"/>
    </row>
    <row r="76" spans="2:10" x14ac:dyDescent="0.2">
      <c r="B76" s="2"/>
      <c r="C76" s="2"/>
      <c r="D76" s="2"/>
      <c r="E76" s="2"/>
      <c r="F76" s="2"/>
      <c r="G76" s="2"/>
      <c r="H76" s="2"/>
      <c r="I76" s="2"/>
      <c r="J76" s="2"/>
    </row>
    <row r="77" spans="2:10" x14ac:dyDescent="0.2">
      <c r="B77" s="2"/>
      <c r="C77" s="2"/>
      <c r="D77" s="2"/>
      <c r="E77" s="2"/>
      <c r="F77" s="2"/>
      <c r="G77" s="2"/>
      <c r="H77" s="2"/>
      <c r="I77" s="2"/>
      <c r="J77" s="2"/>
    </row>
    <row r="78" spans="2:10" x14ac:dyDescent="0.2">
      <c r="B78" s="2"/>
      <c r="C78" s="2"/>
      <c r="D78" s="2"/>
      <c r="E78" s="2"/>
      <c r="F78" s="2"/>
      <c r="G78" s="2"/>
      <c r="H78" s="2"/>
      <c r="I78" s="2"/>
      <c r="J78" s="2"/>
    </row>
    <row r="79" spans="2:10" x14ac:dyDescent="0.2">
      <c r="B79" s="2"/>
      <c r="C79" s="2"/>
      <c r="D79" s="2"/>
      <c r="E79" s="2"/>
      <c r="F79" s="2"/>
      <c r="G79" s="2"/>
      <c r="H79" s="2"/>
      <c r="I79" s="2"/>
      <c r="J79" s="2"/>
    </row>
    <row r="80" spans="2:10" x14ac:dyDescent="0.2">
      <c r="B80" s="2"/>
      <c r="C80" s="2"/>
      <c r="D80" s="2"/>
      <c r="E80" s="2"/>
      <c r="F80" s="2"/>
      <c r="G80" s="2"/>
      <c r="H80" s="2"/>
      <c r="I80" s="2"/>
      <c r="J80" s="2"/>
    </row>
    <row r="81" spans="2:10" x14ac:dyDescent="0.2">
      <c r="B81" s="2"/>
      <c r="C81" s="2"/>
      <c r="D81" s="2"/>
      <c r="E81" s="2"/>
      <c r="F81" s="2"/>
      <c r="G81" s="2"/>
      <c r="H81" s="2"/>
      <c r="I81" s="2"/>
      <c r="J81" s="2"/>
    </row>
    <row r="82" spans="2:10" x14ac:dyDescent="0.2">
      <c r="B82" s="2"/>
      <c r="C82" s="2"/>
      <c r="D82" s="2"/>
      <c r="E82" s="2"/>
      <c r="F82" s="2"/>
      <c r="G82" s="2"/>
      <c r="H82" s="2"/>
      <c r="I82" s="2"/>
      <c r="J82" s="2"/>
    </row>
    <row r="83" spans="2:10" x14ac:dyDescent="0.2">
      <c r="B83" s="2"/>
      <c r="C83" s="2"/>
      <c r="D83" s="2"/>
      <c r="E83" s="2"/>
      <c r="F83" s="2"/>
      <c r="G83" s="2"/>
      <c r="H83" s="2"/>
      <c r="I83" s="2"/>
      <c r="J83" s="2"/>
    </row>
    <row r="84" spans="2:10" x14ac:dyDescent="0.2">
      <c r="B84" s="2"/>
      <c r="C84" s="2"/>
      <c r="D84" s="2"/>
      <c r="E84" s="2"/>
      <c r="F84" s="2"/>
      <c r="G84" s="2"/>
      <c r="H84" s="2"/>
      <c r="I84" s="2"/>
      <c r="J84" s="2"/>
    </row>
    <row r="85" spans="2:10" x14ac:dyDescent="0.2">
      <c r="B85" s="2"/>
      <c r="C85" s="2"/>
      <c r="D85" s="2"/>
      <c r="E85" s="2"/>
      <c r="F85" s="2"/>
      <c r="G85" s="2"/>
      <c r="H85" s="2"/>
      <c r="I85" s="2"/>
      <c r="J85" s="2"/>
    </row>
    <row r="86" spans="2:10" x14ac:dyDescent="0.2">
      <c r="B86" s="2"/>
      <c r="C86" s="2"/>
      <c r="D86" s="2"/>
      <c r="E86" s="2"/>
      <c r="F86" s="2"/>
      <c r="G86" s="2"/>
      <c r="H86" s="2"/>
      <c r="I86" s="2"/>
      <c r="J86" s="2"/>
    </row>
    <row r="87" spans="2:10" x14ac:dyDescent="0.2">
      <c r="B87" s="2"/>
      <c r="C87" s="2"/>
      <c r="D87" s="2"/>
      <c r="E87" s="2"/>
      <c r="F87" s="2"/>
      <c r="G87" s="2"/>
      <c r="H87" s="2"/>
      <c r="I87" s="2"/>
      <c r="J87" s="2"/>
    </row>
    <row r="88" spans="2:10" x14ac:dyDescent="0.2">
      <c r="I88" s="2"/>
      <c r="J88" s="2"/>
    </row>
    <row r="89" spans="2:10" x14ac:dyDescent="0.2">
      <c r="I89" s="2"/>
      <c r="J89" s="2"/>
    </row>
    <row r="90" spans="2:10" x14ac:dyDescent="0.2">
      <c r="I90" s="2"/>
      <c r="J90" s="2"/>
    </row>
    <row r="91" spans="2:10" x14ac:dyDescent="0.2">
      <c r="I91" s="2"/>
      <c r="J91" s="2"/>
    </row>
    <row r="92" spans="2:10" x14ac:dyDescent="0.2">
      <c r="I92" s="2"/>
      <c r="J92" s="2"/>
    </row>
    <row r="93" spans="2:10" x14ac:dyDescent="0.2">
      <c r="I93" s="2"/>
      <c r="J93" s="2"/>
    </row>
    <row r="94" spans="2:10" x14ac:dyDescent="0.2">
      <c r="I94" s="2"/>
      <c r="J94" s="2"/>
    </row>
    <row r="95" spans="2:10" x14ac:dyDescent="0.2">
      <c r="I95" s="2"/>
      <c r="J95" s="2"/>
    </row>
    <row r="96" spans="2:10" x14ac:dyDescent="0.2">
      <c r="I96" s="2"/>
      <c r="J96" s="2"/>
    </row>
    <row r="97" spans="9:10" x14ac:dyDescent="0.2">
      <c r="I97" s="2"/>
      <c r="J97" s="2"/>
    </row>
    <row r="98" spans="9:10" x14ac:dyDescent="0.2">
      <c r="I98" s="2"/>
      <c r="J98" s="2"/>
    </row>
    <row r="99" spans="9:10" x14ac:dyDescent="0.2">
      <c r="I99" s="2"/>
      <c r="J99" s="2"/>
    </row>
    <row r="100" spans="9:10" x14ac:dyDescent="0.2">
      <c r="I100" s="2"/>
      <c r="J100" s="2"/>
    </row>
    <row r="101" spans="9:10" x14ac:dyDescent="0.2">
      <c r="I101" s="2"/>
      <c r="J101" s="2"/>
    </row>
    <row r="102" spans="9:10" x14ac:dyDescent="0.2">
      <c r="I102" s="2"/>
      <c r="J102" s="2"/>
    </row>
    <row r="103" spans="9:10" x14ac:dyDescent="0.2">
      <c r="I103" s="2"/>
      <c r="J103" s="2"/>
    </row>
    <row r="104" spans="9:10" x14ac:dyDescent="0.2">
      <c r="I104" s="2"/>
      <c r="J104" s="2"/>
    </row>
    <row r="105" spans="9:10" x14ac:dyDescent="0.2">
      <c r="I105" s="2"/>
      <c r="J105" s="2"/>
    </row>
    <row r="106" spans="9:10" x14ac:dyDescent="0.2">
      <c r="I106" s="2"/>
      <c r="J106" s="2"/>
    </row>
    <row r="107" spans="9:10" x14ac:dyDescent="0.2">
      <c r="I107" s="2"/>
      <c r="J107" s="2"/>
    </row>
    <row r="108" spans="9:10" x14ac:dyDescent="0.2">
      <c r="I108" s="2"/>
      <c r="J108" s="2"/>
    </row>
    <row r="109" spans="9:10" x14ac:dyDescent="0.2">
      <c r="I109" s="2"/>
      <c r="J109" s="2"/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workbookViewId="0">
      <selection activeCell="I34" sqref="I34"/>
    </sheetView>
  </sheetViews>
  <sheetFormatPr defaultRowHeight="14.25" x14ac:dyDescent="0.2"/>
  <cols>
    <col min="1" max="1" width="5.7109375" style="1" customWidth="1"/>
    <col min="2" max="2" width="11.85546875" style="1" customWidth="1"/>
    <col min="3" max="3" width="21.5703125" style="1" customWidth="1"/>
    <col min="4" max="4" width="5.85546875" style="1" customWidth="1"/>
    <col min="5" max="5" width="7.28515625" style="1" customWidth="1"/>
    <col min="6" max="6" width="7.140625" style="1" customWidth="1"/>
    <col min="7" max="7" width="8.5703125" style="1" customWidth="1"/>
    <col min="8" max="8" width="7.5703125" style="1" customWidth="1"/>
    <col min="9" max="9" width="7" style="1" customWidth="1"/>
    <col min="10" max="10" width="7.140625" style="1" customWidth="1"/>
    <col min="11" max="11" width="7.5703125" style="1" customWidth="1"/>
    <col min="12" max="12" width="6.140625" style="1" customWidth="1"/>
    <col min="13" max="13" width="7.42578125" style="1" customWidth="1"/>
    <col min="14" max="14" width="8" style="1" customWidth="1"/>
    <col min="15" max="15" width="7.5703125" style="1" customWidth="1"/>
    <col min="16" max="16" width="6.28515625" style="1" customWidth="1"/>
    <col min="17" max="16384" width="9.140625" style="1"/>
  </cols>
  <sheetData>
    <row r="1" spans="1:16" ht="15" x14ac:dyDescent="0.25">
      <c r="A1" s="1" t="s">
        <v>75</v>
      </c>
      <c r="B1" s="2"/>
      <c r="C1" s="2"/>
      <c r="D1" s="2"/>
      <c r="E1" s="2"/>
      <c r="F1" s="2"/>
      <c r="G1" s="2"/>
      <c r="H1" s="3">
        <v>1</v>
      </c>
      <c r="I1" s="2"/>
      <c r="J1" s="2"/>
    </row>
    <row r="2" spans="1:16" x14ac:dyDescent="0.2">
      <c r="A2" s="1" t="s">
        <v>11</v>
      </c>
      <c r="B2" s="2"/>
      <c r="C2" s="2"/>
      <c r="D2" s="2"/>
      <c r="E2" s="2"/>
      <c r="F2" s="2"/>
      <c r="G2" s="2"/>
      <c r="H2" s="2"/>
      <c r="I2" s="2"/>
      <c r="J2" s="2"/>
    </row>
    <row r="3" spans="1:16" ht="15" thickBot="1" x14ac:dyDescent="0.25">
      <c r="A3" s="1" t="s">
        <v>35</v>
      </c>
      <c r="B3" s="2"/>
      <c r="C3" s="2"/>
      <c r="D3" s="2"/>
      <c r="E3" s="2"/>
      <c r="F3" s="2"/>
      <c r="G3" s="2"/>
      <c r="H3" s="2"/>
      <c r="I3" s="2"/>
      <c r="J3" s="2"/>
    </row>
    <row r="4" spans="1:16" ht="15" thickBot="1" x14ac:dyDescent="0.25">
      <c r="A4" s="20" t="s">
        <v>30</v>
      </c>
      <c r="B4" s="21" t="s">
        <v>0</v>
      </c>
      <c r="C4" s="21"/>
      <c r="D4" s="20" t="s">
        <v>9</v>
      </c>
      <c r="E4" s="22" t="s">
        <v>31</v>
      </c>
      <c r="F4" s="23"/>
      <c r="G4" s="24"/>
      <c r="H4" s="20" t="s">
        <v>13</v>
      </c>
      <c r="I4" s="25" t="s">
        <v>15</v>
      </c>
      <c r="J4" s="26"/>
      <c r="K4" s="26"/>
      <c r="L4" s="21"/>
      <c r="M4" s="26" t="s">
        <v>16</v>
      </c>
      <c r="N4" s="26"/>
      <c r="O4" s="26"/>
      <c r="P4" s="21"/>
    </row>
    <row r="5" spans="1:16" ht="15" thickBot="1" x14ac:dyDescent="0.25">
      <c r="A5" s="12" t="s">
        <v>29</v>
      </c>
      <c r="B5" s="27" t="s">
        <v>1</v>
      </c>
      <c r="C5" s="13"/>
      <c r="D5" s="13" t="s">
        <v>5</v>
      </c>
      <c r="E5" s="24" t="s">
        <v>2</v>
      </c>
      <c r="F5" s="24" t="s">
        <v>3</v>
      </c>
      <c r="G5" s="28" t="s">
        <v>4</v>
      </c>
      <c r="H5" s="12" t="s">
        <v>12</v>
      </c>
      <c r="I5" s="28" t="s">
        <v>18</v>
      </c>
      <c r="J5" s="28" t="s">
        <v>19</v>
      </c>
      <c r="K5" s="24" t="s">
        <v>20</v>
      </c>
      <c r="L5" s="24" t="s">
        <v>21</v>
      </c>
      <c r="M5" s="28" t="s">
        <v>22</v>
      </c>
      <c r="N5" s="28" t="s">
        <v>23</v>
      </c>
      <c r="O5" s="28" t="s">
        <v>24</v>
      </c>
      <c r="P5" s="24" t="s">
        <v>25</v>
      </c>
    </row>
    <row r="6" spans="1:16" ht="15" x14ac:dyDescent="0.25">
      <c r="A6" s="25"/>
      <c r="B6" s="25" t="s">
        <v>17</v>
      </c>
      <c r="C6" s="21"/>
      <c r="D6" s="20"/>
      <c r="E6" s="20"/>
      <c r="F6" s="20"/>
      <c r="G6" s="20"/>
      <c r="H6" s="20"/>
      <c r="I6" s="29"/>
      <c r="J6" s="4"/>
      <c r="K6" s="20"/>
      <c r="L6" s="20"/>
      <c r="M6" s="20"/>
      <c r="N6" s="20"/>
      <c r="O6" s="20"/>
      <c r="P6" s="20"/>
    </row>
    <row r="7" spans="1:16" x14ac:dyDescent="0.2">
      <c r="A7" s="6">
        <v>96</v>
      </c>
      <c r="B7" s="6" t="s">
        <v>37</v>
      </c>
      <c r="C7" s="7"/>
      <c r="D7" s="4">
        <v>40</v>
      </c>
      <c r="E7" s="4">
        <v>1.2</v>
      </c>
      <c r="F7" s="4">
        <v>4.2</v>
      </c>
      <c r="G7" s="4">
        <v>20.399999999999999</v>
      </c>
      <c r="H7" s="4">
        <v>124</v>
      </c>
      <c r="I7" s="9">
        <v>0.02</v>
      </c>
      <c r="J7" s="9">
        <v>0.2</v>
      </c>
      <c r="K7" s="5">
        <v>0.03</v>
      </c>
      <c r="L7" s="9">
        <v>0.3</v>
      </c>
      <c r="M7" s="9">
        <v>10</v>
      </c>
      <c r="N7" s="9">
        <v>17</v>
      </c>
      <c r="O7" s="9">
        <v>5</v>
      </c>
      <c r="P7" s="5">
        <v>0.7</v>
      </c>
    </row>
    <row r="8" spans="1:16" x14ac:dyDescent="0.2">
      <c r="A8" s="4">
        <v>300</v>
      </c>
      <c r="B8" s="6" t="s">
        <v>76</v>
      </c>
      <c r="C8" s="7"/>
      <c r="D8" s="4" t="s">
        <v>77</v>
      </c>
      <c r="E8" s="4">
        <v>5.0999999999999996</v>
      </c>
      <c r="F8" s="1">
        <v>4.5999999999999996</v>
      </c>
      <c r="G8" s="4">
        <v>0.3</v>
      </c>
      <c r="H8" s="9">
        <v>63</v>
      </c>
      <c r="I8" s="5">
        <v>0.03</v>
      </c>
      <c r="J8" s="5">
        <v>0</v>
      </c>
      <c r="K8" s="5">
        <v>0.1</v>
      </c>
      <c r="L8" s="11">
        <v>0.2</v>
      </c>
      <c r="M8" s="9">
        <v>22</v>
      </c>
      <c r="N8" s="9">
        <v>77</v>
      </c>
      <c r="O8" s="5">
        <v>5</v>
      </c>
      <c r="P8" s="11">
        <v>1</v>
      </c>
    </row>
    <row r="9" spans="1:16" x14ac:dyDescent="0.2">
      <c r="A9" s="4">
        <v>258</v>
      </c>
      <c r="B9" s="6" t="s">
        <v>111</v>
      </c>
      <c r="C9" s="7"/>
      <c r="D9" s="4">
        <v>200</v>
      </c>
      <c r="E9" s="7">
        <v>8.6999999999999993</v>
      </c>
      <c r="F9" s="4">
        <v>12.9</v>
      </c>
      <c r="G9" s="4">
        <v>37.1</v>
      </c>
      <c r="H9" s="10">
        <v>299</v>
      </c>
      <c r="I9" s="5">
        <v>0.19</v>
      </c>
      <c r="J9" s="5">
        <v>13.4</v>
      </c>
      <c r="K9" s="5">
        <v>0.08</v>
      </c>
      <c r="L9" s="11">
        <v>0.2</v>
      </c>
      <c r="M9" s="9">
        <v>138</v>
      </c>
      <c r="N9" s="9">
        <v>210</v>
      </c>
      <c r="O9" s="9">
        <v>55.4</v>
      </c>
      <c r="P9" s="10">
        <v>1.46</v>
      </c>
    </row>
    <row r="10" spans="1:16" x14ac:dyDescent="0.2">
      <c r="A10" s="6">
        <v>501</v>
      </c>
      <c r="B10" s="6" t="s">
        <v>40</v>
      </c>
      <c r="C10" s="7"/>
      <c r="D10" s="4">
        <v>200</v>
      </c>
      <c r="E10" s="4">
        <v>3.2</v>
      </c>
      <c r="F10" s="4">
        <v>2.7</v>
      </c>
      <c r="G10" s="4">
        <v>15.9</v>
      </c>
      <c r="H10" s="4">
        <v>79</v>
      </c>
      <c r="I10" s="4">
        <v>0.04</v>
      </c>
      <c r="J10" s="4">
        <v>1.3</v>
      </c>
      <c r="K10" s="4">
        <v>0</v>
      </c>
      <c r="L10" s="4">
        <v>0</v>
      </c>
      <c r="M10" s="4">
        <v>126</v>
      </c>
      <c r="N10" s="4">
        <v>90</v>
      </c>
      <c r="O10" s="4">
        <v>14</v>
      </c>
      <c r="P10" s="4">
        <v>0.1</v>
      </c>
    </row>
    <row r="11" spans="1:16" ht="15" thickBot="1" x14ac:dyDescent="0.25">
      <c r="A11" s="4">
        <v>111</v>
      </c>
      <c r="B11" s="6" t="s">
        <v>41</v>
      </c>
      <c r="C11" s="7"/>
      <c r="D11" s="12">
        <v>15</v>
      </c>
      <c r="E11" s="4">
        <v>1.1000000000000001</v>
      </c>
      <c r="F11" s="1">
        <v>0.44</v>
      </c>
      <c r="G11" s="4">
        <v>7.7</v>
      </c>
      <c r="H11" s="9">
        <v>39.299999999999997</v>
      </c>
      <c r="I11" s="5">
        <v>0.01</v>
      </c>
      <c r="J11" s="9">
        <v>0</v>
      </c>
      <c r="K11" s="5">
        <v>0</v>
      </c>
      <c r="L11" s="11">
        <v>0.25</v>
      </c>
      <c r="M11" s="9">
        <v>2.8</v>
      </c>
      <c r="N11" s="9">
        <v>9.8000000000000007</v>
      </c>
      <c r="O11" s="9">
        <v>2</v>
      </c>
      <c r="P11" s="10">
        <v>0.15</v>
      </c>
    </row>
    <row r="12" spans="1:16" ht="15" thickBot="1" x14ac:dyDescent="0.25">
      <c r="A12" s="28"/>
      <c r="B12" s="23" t="s">
        <v>8</v>
      </c>
      <c r="C12" s="24"/>
      <c r="D12" s="12"/>
      <c r="E12" s="30">
        <f t="shared" ref="E12:P12" si="0">SUM(E7:E11)</f>
        <v>19.3</v>
      </c>
      <c r="F12" s="30">
        <f t="shared" si="0"/>
        <v>24.840000000000003</v>
      </c>
      <c r="G12" s="30">
        <f t="shared" si="0"/>
        <v>81.400000000000006</v>
      </c>
      <c r="H12" s="31">
        <f t="shared" si="0"/>
        <v>604.29999999999995</v>
      </c>
      <c r="I12" s="32">
        <f t="shared" si="0"/>
        <v>0.28999999999999998</v>
      </c>
      <c r="J12" s="30">
        <f t="shared" si="0"/>
        <v>14.9</v>
      </c>
      <c r="K12" s="30">
        <f t="shared" si="0"/>
        <v>0.21000000000000002</v>
      </c>
      <c r="L12" s="30">
        <f t="shared" si="0"/>
        <v>0.95</v>
      </c>
      <c r="M12" s="31">
        <f t="shared" si="0"/>
        <v>298.8</v>
      </c>
      <c r="N12" s="31">
        <f t="shared" si="0"/>
        <v>403.8</v>
      </c>
      <c r="O12" s="31">
        <f t="shared" si="0"/>
        <v>81.400000000000006</v>
      </c>
      <c r="P12" s="30">
        <f t="shared" si="0"/>
        <v>3.41</v>
      </c>
    </row>
    <row r="13" spans="1:16" ht="15" x14ac:dyDescent="0.25">
      <c r="A13" s="4"/>
      <c r="B13" s="2" t="s">
        <v>6</v>
      </c>
      <c r="C13" s="7"/>
      <c r="D13" s="8"/>
      <c r="E13" s="4"/>
      <c r="G13" s="4"/>
      <c r="H13" s="9"/>
      <c r="I13" s="4"/>
      <c r="J13" s="4"/>
      <c r="K13" s="4"/>
      <c r="L13" s="7"/>
      <c r="M13" s="33"/>
      <c r="N13" s="33"/>
      <c r="O13" s="33"/>
      <c r="P13" s="7"/>
    </row>
    <row r="14" spans="1:16" x14ac:dyDescent="0.2">
      <c r="A14" s="4">
        <v>106</v>
      </c>
      <c r="B14" s="6" t="s">
        <v>80</v>
      </c>
      <c r="C14" s="7"/>
      <c r="D14" s="4">
        <v>60</v>
      </c>
      <c r="E14" s="4">
        <v>0.66</v>
      </c>
      <c r="F14" s="1">
        <v>1.2</v>
      </c>
      <c r="G14" s="4">
        <v>2.2799999999999998</v>
      </c>
      <c r="H14" s="9">
        <v>14.4</v>
      </c>
      <c r="I14" s="5">
        <v>0.04</v>
      </c>
      <c r="J14" s="9">
        <v>15</v>
      </c>
      <c r="K14" s="5">
        <v>0</v>
      </c>
      <c r="L14" s="11">
        <v>0.42</v>
      </c>
      <c r="M14" s="9">
        <v>8.4</v>
      </c>
      <c r="N14" s="9">
        <v>15.6</v>
      </c>
      <c r="O14" s="9">
        <v>12</v>
      </c>
      <c r="P14" s="11">
        <v>0.54</v>
      </c>
    </row>
    <row r="15" spans="1:16" x14ac:dyDescent="0.2">
      <c r="A15" s="4">
        <v>142</v>
      </c>
      <c r="B15" s="2" t="s">
        <v>78</v>
      </c>
      <c r="C15" s="7"/>
      <c r="D15" s="4">
        <v>250</v>
      </c>
      <c r="E15" s="4">
        <v>2.0099999999999998</v>
      </c>
      <c r="F15" s="4">
        <v>6.5</v>
      </c>
      <c r="G15" s="4">
        <v>8.1</v>
      </c>
      <c r="H15" s="4">
        <v>99.2</v>
      </c>
      <c r="I15" s="4">
        <v>0.06</v>
      </c>
      <c r="J15" s="4">
        <v>18.5</v>
      </c>
      <c r="K15" s="7">
        <v>0.01</v>
      </c>
      <c r="L15" s="4">
        <v>2.4</v>
      </c>
      <c r="M15" s="4">
        <v>42.8</v>
      </c>
      <c r="N15" s="4">
        <v>53.6</v>
      </c>
      <c r="O15" s="4">
        <v>23.1</v>
      </c>
      <c r="P15" s="4">
        <v>0.82</v>
      </c>
    </row>
    <row r="16" spans="1:16" x14ac:dyDescent="0.2">
      <c r="A16" s="4"/>
      <c r="B16" s="2" t="s">
        <v>79</v>
      </c>
      <c r="C16" s="7"/>
      <c r="D16" s="4"/>
      <c r="E16" s="4"/>
      <c r="F16" s="4"/>
      <c r="G16" s="4"/>
      <c r="H16" s="4"/>
      <c r="I16" s="4"/>
      <c r="J16" s="4"/>
      <c r="K16" s="7"/>
      <c r="L16" s="4"/>
      <c r="M16" s="4"/>
      <c r="N16" s="4"/>
      <c r="O16" s="4"/>
      <c r="P16" s="4"/>
    </row>
    <row r="17" spans="1:16" x14ac:dyDescent="0.2">
      <c r="A17" s="4">
        <v>366</v>
      </c>
      <c r="B17" s="6" t="s">
        <v>81</v>
      </c>
      <c r="C17" s="7"/>
      <c r="D17" s="8" t="s">
        <v>82</v>
      </c>
      <c r="E17" s="4">
        <v>15.1</v>
      </c>
      <c r="F17" s="1">
        <v>13.8</v>
      </c>
      <c r="G17" s="4">
        <v>2.4</v>
      </c>
      <c r="H17" s="5">
        <v>194</v>
      </c>
      <c r="I17" s="5">
        <v>0.05</v>
      </c>
      <c r="J17" s="5">
        <v>0.67</v>
      </c>
      <c r="K17" s="5">
        <v>0.01</v>
      </c>
      <c r="L17" s="11">
        <v>0.47</v>
      </c>
      <c r="M17" s="5">
        <v>26.7</v>
      </c>
      <c r="N17" s="9">
        <v>158</v>
      </c>
      <c r="O17" s="5">
        <v>19.3</v>
      </c>
      <c r="P17" s="11">
        <v>2.2000000000000002</v>
      </c>
    </row>
    <row r="18" spans="1:16" x14ac:dyDescent="0.2">
      <c r="A18" s="4">
        <v>237</v>
      </c>
      <c r="B18" s="6" t="s">
        <v>83</v>
      </c>
      <c r="C18" s="7"/>
      <c r="D18" s="4">
        <v>150</v>
      </c>
      <c r="E18" s="4">
        <v>8.5500000000000007</v>
      </c>
      <c r="F18" s="1">
        <v>7.85</v>
      </c>
      <c r="G18" s="4">
        <v>37.08</v>
      </c>
      <c r="H18" s="5">
        <v>253</v>
      </c>
      <c r="I18" s="5">
        <v>0.21</v>
      </c>
      <c r="J18" s="5">
        <v>0</v>
      </c>
      <c r="K18" s="5">
        <v>0.05</v>
      </c>
      <c r="L18" s="11">
        <v>0.6</v>
      </c>
      <c r="M18" s="5">
        <v>14.3</v>
      </c>
      <c r="N18" s="9">
        <v>202.6</v>
      </c>
      <c r="O18" s="9">
        <v>135.30000000000001</v>
      </c>
      <c r="P18" s="11">
        <v>4.5</v>
      </c>
    </row>
    <row r="19" spans="1:16" x14ac:dyDescent="0.2">
      <c r="A19" s="4">
        <v>503</v>
      </c>
      <c r="B19" s="6" t="s">
        <v>32</v>
      </c>
      <c r="C19" s="7"/>
      <c r="D19" s="4">
        <v>200</v>
      </c>
      <c r="E19" s="4">
        <v>1.4</v>
      </c>
      <c r="F19" s="4">
        <v>0</v>
      </c>
      <c r="G19" s="7">
        <v>29</v>
      </c>
      <c r="H19" s="9">
        <v>122</v>
      </c>
      <c r="I19" s="5">
        <v>0</v>
      </c>
      <c r="J19" s="5">
        <v>0</v>
      </c>
      <c r="K19" s="5">
        <v>0</v>
      </c>
      <c r="L19" s="11">
        <v>0</v>
      </c>
      <c r="M19" s="9">
        <v>1</v>
      </c>
      <c r="N19" s="9">
        <v>0</v>
      </c>
      <c r="O19" s="9">
        <v>0</v>
      </c>
      <c r="P19" s="11">
        <v>0.1</v>
      </c>
    </row>
    <row r="20" spans="1:16" x14ac:dyDescent="0.2">
      <c r="A20" s="4">
        <v>111</v>
      </c>
      <c r="B20" s="2" t="s">
        <v>33</v>
      </c>
      <c r="C20" s="7"/>
      <c r="D20" s="4">
        <v>15</v>
      </c>
      <c r="E20" s="4">
        <v>1.1000000000000001</v>
      </c>
      <c r="F20" s="40">
        <v>0.44</v>
      </c>
      <c r="G20" s="7">
        <v>7.7</v>
      </c>
      <c r="H20" s="9">
        <v>39.299999999999997</v>
      </c>
      <c r="I20" s="4">
        <v>0.01</v>
      </c>
      <c r="J20" s="4">
        <v>0</v>
      </c>
      <c r="K20" s="4">
        <v>0</v>
      </c>
      <c r="L20" s="7">
        <v>0.25</v>
      </c>
      <c r="M20" s="9">
        <v>2.8</v>
      </c>
      <c r="N20" s="9">
        <v>9.8000000000000007</v>
      </c>
      <c r="O20" s="9">
        <v>2</v>
      </c>
      <c r="P20" s="10">
        <v>0.2</v>
      </c>
    </row>
    <row r="21" spans="1:16" ht="15" thickBot="1" x14ac:dyDescent="0.25">
      <c r="A21" s="4">
        <v>110</v>
      </c>
      <c r="B21" s="2" t="s">
        <v>34</v>
      </c>
      <c r="C21" s="7"/>
      <c r="D21" s="12">
        <v>30</v>
      </c>
      <c r="E21" s="12">
        <v>1.98</v>
      </c>
      <c r="F21" s="4">
        <v>0.36</v>
      </c>
      <c r="G21" s="7">
        <v>10.199999999999999</v>
      </c>
      <c r="H21" s="9">
        <v>54.3</v>
      </c>
      <c r="I21" s="5">
        <v>0.06</v>
      </c>
      <c r="J21" s="5">
        <v>0</v>
      </c>
      <c r="K21" s="5">
        <v>0</v>
      </c>
      <c r="L21" s="11">
        <v>0</v>
      </c>
      <c r="M21" s="9">
        <v>10.5</v>
      </c>
      <c r="N21" s="9">
        <v>47.4</v>
      </c>
      <c r="O21" s="9">
        <v>14.1</v>
      </c>
      <c r="P21" s="11">
        <v>1.17</v>
      </c>
    </row>
    <row r="22" spans="1:16" ht="15" thickBot="1" x14ac:dyDescent="0.25">
      <c r="A22" s="28"/>
      <c r="B22" s="23" t="s">
        <v>8</v>
      </c>
      <c r="C22" s="23"/>
      <c r="D22" s="28"/>
      <c r="E22" s="35">
        <f t="shared" ref="E22:P22" si="1">SUM(E14:E21)</f>
        <v>30.8</v>
      </c>
      <c r="F22" s="32">
        <f t="shared" si="1"/>
        <v>30.150000000000002</v>
      </c>
      <c r="G22" s="30">
        <f t="shared" si="1"/>
        <v>96.76</v>
      </c>
      <c r="H22" s="31">
        <f t="shared" si="1"/>
        <v>776.19999999999993</v>
      </c>
      <c r="I22" s="30">
        <f t="shared" si="1"/>
        <v>0.43</v>
      </c>
      <c r="J22" s="30">
        <f t="shared" si="1"/>
        <v>34.17</v>
      </c>
      <c r="K22" s="30">
        <f t="shared" si="1"/>
        <v>7.0000000000000007E-2</v>
      </c>
      <c r="L22" s="30">
        <f t="shared" si="1"/>
        <v>4.1400000000000006</v>
      </c>
      <c r="M22" s="31">
        <f t="shared" si="1"/>
        <v>106.49999999999999</v>
      </c>
      <c r="N22" s="31">
        <f t="shared" si="1"/>
        <v>486.99999999999994</v>
      </c>
      <c r="O22" s="31">
        <f t="shared" si="1"/>
        <v>205.8</v>
      </c>
      <c r="P22" s="30">
        <f t="shared" si="1"/>
        <v>9.5299999999999994</v>
      </c>
    </row>
    <row r="23" spans="1:16" x14ac:dyDescent="0.2">
      <c r="A23" s="4"/>
      <c r="B23" s="25" t="s">
        <v>7</v>
      </c>
      <c r="C23" s="21"/>
      <c r="D23" s="4"/>
      <c r="E23" s="4"/>
      <c r="F23" s="4"/>
      <c r="G23" s="7"/>
      <c r="H23" s="36"/>
      <c r="I23" s="4"/>
      <c r="J23" s="4"/>
      <c r="K23" s="4"/>
      <c r="L23" s="7"/>
      <c r="M23" s="4"/>
      <c r="N23" s="4"/>
      <c r="O23" s="4"/>
      <c r="P23" s="7"/>
    </row>
    <row r="24" spans="1:16" x14ac:dyDescent="0.2">
      <c r="A24" s="4">
        <v>579</v>
      </c>
      <c r="B24" s="6" t="s">
        <v>88</v>
      </c>
      <c r="C24" s="7"/>
      <c r="D24" s="4">
        <v>50</v>
      </c>
      <c r="E24" s="4">
        <v>3.4</v>
      </c>
      <c r="F24" s="1">
        <v>6.1</v>
      </c>
      <c r="G24" s="4">
        <v>32.799999999999997</v>
      </c>
      <c r="H24" s="9">
        <v>199</v>
      </c>
      <c r="I24" s="5">
        <v>0.04</v>
      </c>
      <c r="J24" s="5">
        <v>0</v>
      </c>
      <c r="K24" s="5">
        <v>0.05</v>
      </c>
      <c r="L24" s="11">
        <v>0.5</v>
      </c>
      <c r="M24" s="9">
        <v>12.5</v>
      </c>
      <c r="N24" s="9">
        <v>20.8</v>
      </c>
      <c r="O24" s="9">
        <v>5</v>
      </c>
      <c r="P24" s="11">
        <v>0.4</v>
      </c>
    </row>
    <row r="25" spans="1:16" x14ac:dyDescent="0.2">
      <c r="A25" s="4">
        <v>517</v>
      </c>
      <c r="B25" s="6" t="s">
        <v>84</v>
      </c>
      <c r="C25" s="7"/>
      <c r="D25" s="4">
        <v>200</v>
      </c>
      <c r="E25" s="4">
        <v>10</v>
      </c>
      <c r="F25" s="1">
        <v>6.4</v>
      </c>
      <c r="G25" s="4">
        <v>17</v>
      </c>
      <c r="H25" s="10">
        <v>174</v>
      </c>
      <c r="I25" s="5">
        <v>0.06</v>
      </c>
      <c r="J25" s="5">
        <v>1.2</v>
      </c>
      <c r="K25" s="5">
        <v>0.04</v>
      </c>
      <c r="L25" s="11">
        <v>0</v>
      </c>
      <c r="M25" s="9">
        <v>238</v>
      </c>
      <c r="N25" s="9">
        <v>182</v>
      </c>
      <c r="O25" s="9">
        <v>28</v>
      </c>
      <c r="P25" s="11">
        <v>2</v>
      </c>
    </row>
    <row r="26" spans="1:16" ht="15" thickBot="1" x14ac:dyDescent="0.25">
      <c r="A26" s="4">
        <v>112</v>
      </c>
      <c r="B26" s="6" t="s">
        <v>85</v>
      </c>
      <c r="C26" s="7"/>
      <c r="D26" s="4">
        <v>200</v>
      </c>
      <c r="E26" s="4">
        <v>1.2</v>
      </c>
      <c r="F26" s="4">
        <v>0.3</v>
      </c>
      <c r="G26" s="4">
        <v>11</v>
      </c>
      <c r="H26" s="10">
        <v>56</v>
      </c>
      <c r="I26" s="5">
        <v>0.08</v>
      </c>
      <c r="J26" s="5">
        <v>56</v>
      </c>
      <c r="K26" s="5">
        <v>0</v>
      </c>
      <c r="L26" s="11">
        <v>0.3</v>
      </c>
      <c r="M26" s="37">
        <v>50.14</v>
      </c>
      <c r="N26" s="37">
        <v>25</v>
      </c>
      <c r="O26" s="37">
        <v>16.2</v>
      </c>
      <c r="P26" s="11">
        <v>0.14000000000000001</v>
      </c>
    </row>
    <row r="27" spans="1:16" ht="15" thickBot="1" x14ac:dyDescent="0.25">
      <c r="A27" s="12"/>
      <c r="B27" s="22" t="s">
        <v>8</v>
      </c>
      <c r="C27" s="24"/>
      <c r="D27" s="28"/>
      <c r="E27" s="30">
        <f t="shared" ref="E27:P27" si="2">SUM(E24:E26)</f>
        <v>14.6</v>
      </c>
      <c r="F27" s="30">
        <f t="shared" si="2"/>
        <v>12.8</v>
      </c>
      <c r="G27" s="30">
        <f t="shared" si="2"/>
        <v>60.8</v>
      </c>
      <c r="H27" s="31">
        <f t="shared" si="2"/>
        <v>429</v>
      </c>
      <c r="I27" s="30">
        <f t="shared" si="2"/>
        <v>0.18</v>
      </c>
      <c r="J27" s="30">
        <f t="shared" si="2"/>
        <v>57.2</v>
      </c>
      <c r="K27" s="30">
        <f t="shared" si="2"/>
        <v>0.09</v>
      </c>
      <c r="L27" s="30">
        <f t="shared" si="2"/>
        <v>0.8</v>
      </c>
      <c r="M27" s="38">
        <f t="shared" si="2"/>
        <v>300.64</v>
      </c>
      <c r="N27" s="38">
        <f t="shared" si="2"/>
        <v>227.8</v>
      </c>
      <c r="O27" s="38">
        <f t="shared" si="2"/>
        <v>49.2</v>
      </c>
      <c r="P27" s="30">
        <f t="shared" si="2"/>
        <v>2.54</v>
      </c>
    </row>
    <row r="28" spans="1:16" ht="15" thickBot="1" x14ac:dyDescent="0.25">
      <c r="A28" s="12"/>
      <c r="B28" s="27" t="s">
        <v>14</v>
      </c>
      <c r="C28" s="13"/>
      <c r="D28" s="12"/>
      <c r="E28" s="19">
        <f t="shared" ref="E28:P28" si="3">SUM(E12+E22+E27)</f>
        <v>64.7</v>
      </c>
      <c r="F28" s="19">
        <f t="shared" si="3"/>
        <v>67.790000000000006</v>
      </c>
      <c r="G28" s="19">
        <f t="shared" si="3"/>
        <v>238.96000000000004</v>
      </c>
      <c r="H28" s="14">
        <f t="shared" si="3"/>
        <v>1809.5</v>
      </c>
      <c r="I28" s="19">
        <f t="shared" si="3"/>
        <v>0.89999999999999991</v>
      </c>
      <c r="J28" s="14">
        <f t="shared" si="3"/>
        <v>106.27000000000001</v>
      </c>
      <c r="K28" s="19">
        <f t="shared" si="3"/>
        <v>0.37</v>
      </c>
      <c r="L28" s="14">
        <f t="shared" si="3"/>
        <v>5.8900000000000006</v>
      </c>
      <c r="M28" s="14">
        <f t="shared" si="3"/>
        <v>705.94</v>
      </c>
      <c r="N28" s="14">
        <f t="shared" si="3"/>
        <v>1118.5999999999999</v>
      </c>
      <c r="O28" s="14">
        <f t="shared" si="3"/>
        <v>336.40000000000003</v>
      </c>
      <c r="P28" s="14">
        <f t="shared" si="3"/>
        <v>15.48</v>
      </c>
    </row>
    <row r="29" spans="1:16" s="52" customFormat="1" ht="12" x14ac:dyDescent="0.2">
      <c r="A29" s="50" t="s">
        <v>26</v>
      </c>
      <c r="B29" s="50"/>
      <c r="C29" s="50"/>
      <c r="D29" s="50"/>
      <c r="E29" s="50"/>
      <c r="F29" s="50"/>
      <c r="G29" s="50"/>
      <c r="H29" s="50"/>
      <c r="I29" s="51"/>
      <c r="J29" s="50"/>
    </row>
    <row r="30" spans="1:16" s="52" customFormat="1" ht="12" x14ac:dyDescent="0.2">
      <c r="A30" s="50" t="s">
        <v>27</v>
      </c>
      <c r="B30" s="50"/>
      <c r="C30" s="50"/>
      <c r="D30" s="50" t="s">
        <v>10</v>
      </c>
      <c r="E30" s="50"/>
      <c r="F30" s="50"/>
      <c r="G30" s="50"/>
      <c r="H30" s="51"/>
      <c r="J30" s="50"/>
      <c r="K30" s="51"/>
    </row>
    <row r="31" spans="1:16" ht="15" x14ac:dyDescent="0.25">
      <c r="A31" s="2"/>
      <c r="B31" s="2"/>
      <c r="C31" s="2"/>
      <c r="D31" s="2"/>
      <c r="E31" s="2"/>
      <c r="F31" s="2"/>
      <c r="G31" s="2"/>
      <c r="H31" s="3"/>
      <c r="I31" s="2"/>
      <c r="J31" s="2"/>
    </row>
    <row r="32" spans="1: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ht="15" x14ac:dyDescent="0.25">
      <c r="A33" s="2"/>
      <c r="B33" s="2"/>
      <c r="C33" s="2"/>
      <c r="D33" s="2"/>
      <c r="E33" s="2"/>
      <c r="F33" s="2"/>
      <c r="G33" s="2"/>
      <c r="H33" s="3"/>
      <c r="I33" s="2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"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">
      <c r="B48" s="2"/>
      <c r="C48" s="2"/>
      <c r="D48" s="2"/>
      <c r="E48" s="2"/>
      <c r="F48" s="2"/>
      <c r="G48" s="2"/>
      <c r="H48" s="2"/>
      <c r="I48" s="2"/>
      <c r="J48" s="2"/>
    </row>
    <row r="49" spans="2:10" x14ac:dyDescent="0.2">
      <c r="B49" s="2"/>
      <c r="C49" s="2"/>
      <c r="D49" s="2"/>
      <c r="E49" s="2"/>
      <c r="F49" s="2"/>
      <c r="G49" s="2"/>
      <c r="H49" s="2"/>
      <c r="I49" s="2"/>
      <c r="J49" s="2"/>
    </row>
    <row r="50" spans="2:10" x14ac:dyDescent="0.2">
      <c r="B50" s="2"/>
      <c r="C50" s="2"/>
      <c r="D50" s="2"/>
      <c r="E50" s="2"/>
      <c r="F50" s="2"/>
      <c r="G50" s="2"/>
      <c r="H50" s="2"/>
      <c r="I50" s="2"/>
      <c r="J50" s="2"/>
    </row>
    <row r="51" spans="2:10" x14ac:dyDescent="0.2">
      <c r="B51" s="2"/>
      <c r="C51" s="2"/>
      <c r="D51" s="2"/>
      <c r="E51" s="2"/>
      <c r="F51" s="2"/>
      <c r="G51" s="2"/>
      <c r="H51" s="2"/>
      <c r="I51" s="2"/>
      <c r="J51" s="2"/>
    </row>
    <row r="52" spans="2:10" x14ac:dyDescent="0.2">
      <c r="B52" s="2"/>
      <c r="C52" s="2"/>
      <c r="D52" s="2"/>
      <c r="E52" s="2"/>
      <c r="F52" s="2"/>
      <c r="G52" s="2"/>
      <c r="H52" s="2"/>
      <c r="I52" s="2"/>
      <c r="J52" s="2"/>
    </row>
    <row r="53" spans="2:10" x14ac:dyDescent="0.2">
      <c r="B53" s="2"/>
      <c r="C53" s="2"/>
      <c r="D53" s="2"/>
      <c r="E53" s="2"/>
      <c r="F53" s="2"/>
      <c r="G53" s="2"/>
      <c r="H53" s="2"/>
      <c r="I53" s="2"/>
      <c r="J53" s="2"/>
    </row>
    <row r="54" spans="2:10" x14ac:dyDescent="0.2">
      <c r="B54" s="2"/>
      <c r="C54" s="2"/>
      <c r="D54" s="2"/>
      <c r="E54" s="2"/>
      <c r="F54" s="2"/>
      <c r="G54" s="2"/>
      <c r="H54" s="2"/>
      <c r="I54" s="2"/>
      <c r="J54" s="2"/>
    </row>
    <row r="55" spans="2:10" x14ac:dyDescent="0.2">
      <c r="B55" s="2"/>
      <c r="C55" s="2"/>
      <c r="D55" s="2"/>
      <c r="E55" s="2"/>
      <c r="F55" s="2"/>
      <c r="G55" s="2"/>
      <c r="H55" s="2"/>
      <c r="I55" s="2"/>
      <c r="J55" s="2"/>
    </row>
    <row r="56" spans="2:10" x14ac:dyDescent="0.2">
      <c r="B56" s="2"/>
      <c r="C56" s="2"/>
      <c r="D56" s="2"/>
      <c r="E56" s="2"/>
      <c r="F56" s="2"/>
      <c r="G56" s="2"/>
      <c r="H56" s="2"/>
      <c r="I56" s="2"/>
      <c r="J56" s="2"/>
    </row>
    <row r="57" spans="2:10" x14ac:dyDescent="0.2">
      <c r="B57" s="2"/>
      <c r="C57" s="2"/>
      <c r="D57" s="2"/>
      <c r="E57" s="2"/>
      <c r="F57" s="2"/>
      <c r="G57" s="2"/>
      <c r="H57" s="2"/>
      <c r="I57" s="2"/>
      <c r="J57" s="2"/>
    </row>
    <row r="58" spans="2:10" x14ac:dyDescent="0.2">
      <c r="B58" s="2"/>
      <c r="C58" s="2"/>
      <c r="D58" s="2"/>
      <c r="E58" s="2"/>
      <c r="F58" s="2"/>
      <c r="G58" s="2"/>
      <c r="H58" s="2"/>
      <c r="I58" s="2"/>
      <c r="J58" s="2"/>
    </row>
    <row r="59" spans="2:10" x14ac:dyDescent="0.2">
      <c r="B59" s="2"/>
      <c r="C59" s="2"/>
      <c r="D59" s="2"/>
      <c r="E59" s="2"/>
      <c r="F59" s="2"/>
      <c r="G59" s="2"/>
      <c r="H59" s="2"/>
      <c r="I59" s="2"/>
      <c r="J59" s="2"/>
    </row>
    <row r="60" spans="2:10" x14ac:dyDescent="0.2">
      <c r="B60" s="2"/>
      <c r="C60" s="2"/>
      <c r="D60" s="2"/>
      <c r="E60" s="2"/>
      <c r="F60" s="2"/>
      <c r="G60" s="2"/>
      <c r="H60" s="2"/>
      <c r="I60" s="2"/>
      <c r="J60" s="2"/>
    </row>
    <row r="61" spans="2:10" x14ac:dyDescent="0.2">
      <c r="B61" s="2"/>
      <c r="C61" s="2"/>
      <c r="D61" s="2"/>
      <c r="E61" s="2"/>
      <c r="F61" s="2"/>
      <c r="G61" s="2"/>
      <c r="H61" s="2"/>
      <c r="I61" s="2"/>
      <c r="J61" s="2"/>
    </row>
    <row r="62" spans="2:10" x14ac:dyDescent="0.2">
      <c r="B62" s="2"/>
      <c r="C62" s="2"/>
      <c r="D62" s="2"/>
      <c r="E62" s="2"/>
      <c r="F62" s="2"/>
      <c r="G62" s="2"/>
      <c r="H62" s="2"/>
      <c r="I62" s="2"/>
      <c r="J62" s="2"/>
    </row>
    <row r="63" spans="2:10" x14ac:dyDescent="0.2">
      <c r="B63" s="2"/>
      <c r="C63" s="2"/>
      <c r="D63" s="2"/>
      <c r="E63" s="2"/>
      <c r="F63" s="2"/>
      <c r="G63" s="2"/>
      <c r="H63" s="2"/>
      <c r="I63" s="2"/>
      <c r="J63" s="2"/>
    </row>
    <row r="64" spans="2:10" x14ac:dyDescent="0.2">
      <c r="B64" s="2"/>
      <c r="C64" s="2"/>
      <c r="D64" s="2"/>
      <c r="E64" s="2"/>
      <c r="F64" s="2"/>
      <c r="G64" s="2"/>
      <c r="H64" s="2"/>
      <c r="I64" s="2"/>
      <c r="J64" s="2"/>
    </row>
    <row r="65" spans="2:10" x14ac:dyDescent="0.2">
      <c r="B65" s="2"/>
      <c r="C65" s="2"/>
      <c r="D65" s="2"/>
      <c r="E65" s="2"/>
      <c r="F65" s="2"/>
      <c r="G65" s="2"/>
      <c r="H65" s="2"/>
      <c r="I65" s="2"/>
      <c r="J65" s="2"/>
    </row>
    <row r="66" spans="2:10" x14ac:dyDescent="0.2">
      <c r="B66" s="2"/>
      <c r="C66" s="2"/>
      <c r="D66" s="2"/>
      <c r="E66" s="2"/>
      <c r="F66" s="2"/>
      <c r="G66" s="2"/>
      <c r="H66" s="2"/>
      <c r="I66" s="2"/>
      <c r="J66" s="2"/>
    </row>
    <row r="67" spans="2:10" x14ac:dyDescent="0.2">
      <c r="B67" s="2"/>
      <c r="C67" s="2"/>
      <c r="D67" s="2"/>
      <c r="E67" s="2"/>
      <c r="F67" s="2"/>
      <c r="G67" s="2"/>
      <c r="H67" s="2"/>
      <c r="I67" s="2"/>
      <c r="J67" s="2"/>
    </row>
    <row r="68" spans="2:10" x14ac:dyDescent="0.2">
      <c r="B68" s="2"/>
      <c r="C68" s="2"/>
      <c r="D68" s="2"/>
      <c r="E68" s="2"/>
      <c r="F68" s="2"/>
      <c r="G68" s="2"/>
      <c r="H68" s="2"/>
      <c r="I68" s="2"/>
      <c r="J68" s="2"/>
    </row>
    <row r="69" spans="2:10" x14ac:dyDescent="0.2">
      <c r="B69" s="2"/>
      <c r="C69" s="2"/>
      <c r="D69" s="2"/>
      <c r="E69" s="2"/>
      <c r="F69" s="2"/>
      <c r="G69" s="2"/>
      <c r="H69" s="2"/>
      <c r="I69" s="2"/>
      <c r="J69" s="2"/>
    </row>
    <row r="70" spans="2:10" x14ac:dyDescent="0.2">
      <c r="B70" s="2"/>
      <c r="C70" s="2"/>
      <c r="D70" s="2"/>
      <c r="E70" s="2"/>
      <c r="F70" s="2"/>
      <c r="G70" s="2"/>
      <c r="H70" s="2"/>
      <c r="I70" s="2"/>
      <c r="J70" s="2"/>
    </row>
    <row r="71" spans="2:10" x14ac:dyDescent="0.2">
      <c r="B71" s="2"/>
      <c r="C71" s="2"/>
      <c r="D71" s="2"/>
      <c r="E71" s="2"/>
      <c r="F71" s="2"/>
      <c r="G71" s="2"/>
      <c r="H71" s="2"/>
      <c r="I71" s="2"/>
      <c r="J71" s="2"/>
    </row>
    <row r="72" spans="2:10" x14ac:dyDescent="0.2">
      <c r="B72" s="2"/>
      <c r="C72" s="2"/>
      <c r="D72" s="2"/>
      <c r="E72" s="2"/>
      <c r="F72" s="2"/>
      <c r="G72" s="2"/>
      <c r="H72" s="2"/>
      <c r="I72" s="2"/>
      <c r="J72" s="2"/>
    </row>
    <row r="73" spans="2:10" x14ac:dyDescent="0.2">
      <c r="B73" s="2"/>
      <c r="C73" s="2"/>
      <c r="D73" s="2"/>
      <c r="E73" s="2"/>
      <c r="F73" s="2"/>
      <c r="G73" s="2"/>
      <c r="H73" s="2"/>
      <c r="I73" s="2"/>
      <c r="J73" s="2"/>
    </row>
    <row r="74" spans="2:10" x14ac:dyDescent="0.2">
      <c r="B74" s="2"/>
      <c r="C74" s="2"/>
      <c r="D74" s="2"/>
      <c r="E74" s="2"/>
      <c r="F74" s="2"/>
      <c r="G74" s="2"/>
      <c r="H74" s="2"/>
      <c r="I74" s="2"/>
      <c r="J74" s="2"/>
    </row>
    <row r="75" spans="2:10" x14ac:dyDescent="0.2">
      <c r="B75" s="2"/>
      <c r="C75" s="2"/>
      <c r="D75" s="2"/>
      <c r="E75" s="2"/>
      <c r="F75" s="2"/>
      <c r="G75" s="2"/>
      <c r="H75" s="2"/>
      <c r="I75" s="2"/>
      <c r="J75" s="2"/>
    </row>
    <row r="76" spans="2:10" x14ac:dyDescent="0.2">
      <c r="B76" s="2"/>
      <c r="C76" s="2"/>
      <c r="D76" s="2"/>
      <c r="E76" s="2"/>
      <c r="F76" s="2"/>
      <c r="G76" s="2"/>
      <c r="H76" s="2"/>
      <c r="I76" s="2"/>
      <c r="J76" s="2"/>
    </row>
    <row r="77" spans="2:10" x14ac:dyDescent="0.2">
      <c r="B77" s="2"/>
      <c r="C77" s="2"/>
      <c r="D77" s="2"/>
      <c r="E77" s="2"/>
      <c r="F77" s="2"/>
      <c r="G77" s="2"/>
      <c r="H77" s="2"/>
      <c r="I77" s="2"/>
      <c r="J77" s="2"/>
    </row>
    <row r="78" spans="2:10" x14ac:dyDescent="0.2">
      <c r="B78" s="2"/>
      <c r="C78" s="2"/>
      <c r="D78" s="2"/>
      <c r="E78" s="2"/>
      <c r="F78" s="2"/>
      <c r="G78" s="2"/>
      <c r="H78" s="2"/>
      <c r="I78" s="2"/>
      <c r="J78" s="2"/>
    </row>
    <row r="79" spans="2:10" x14ac:dyDescent="0.2">
      <c r="B79" s="2"/>
      <c r="C79" s="2"/>
      <c r="D79" s="2"/>
      <c r="E79" s="2"/>
      <c r="F79" s="2"/>
      <c r="G79" s="2"/>
      <c r="H79" s="2"/>
      <c r="I79" s="2"/>
      <c r="J79" s="2"/>
    </row>
    <row r="80" spans="2:10" x14ac:dyDescent="0.2">
      <c r="B80" s="2"/>
      <c r="C80" s="2"/>
      <c r="D80" s="2"/>
      <c r="E80" s="2"/>
      <c r="F80" s="2"/>
      <c r="G80" s="2"/>
      <c r="H80" s="2"/>
      <c r="I80" s="2"/>
      <c r="J80" s="2"/>
    </row>
    <row r="81" spans="2:10" x14ac:dyDescent="0.2">
      <c r="B81" s="2"/>
      <c r="C81" s="2"/>
      <c r="D81" s="2"/>
      <c r="E81" s="2"/>
      <c r="F81" s="2"/>
      <c r="G81" s="2"/>
      <c r="H81" s="2"/>
      <c r="I81" s="2"/>
      <c r="J81" s="2"/>
    </row>
    <row r="82" spans="2:10" x14ac:dyDescent="0.2">
      <c r="B82" s="2"/>
      <c r="C82" s="2"/>
      <c r="D82" s="2"/>
      <c r="E82" s="2"/>
      <c r="F82" s="2"/>
      <c r="G82" s="2"/>
      <c r="H82" s="2"/>
      <c r="I82" s="2"/>
      <c r="J82" s="2"/>
    </row>
    <row r="83" spans="2:10" x14ac:dyDescent="0.2">
      <c r="B83" s="2"/>
      <c r="C83" s="2"/>
      <c r="D83" s="2"/>
      <c r="E83" s="2"/>
      <c r="F83" s="2"/>
      <c r="G83" s="2"/>
      <c r="H83" s="2"/>
      <c r="I83" s="2"/>
      <c r="J83" s="2"/>
    </row>
    <row r="84" spans="2:10" x14ac:dyDescent="0.2">
      <c r="B84" s="2"/>
      <c r="C84" s="2"/>
      <c r="D84" s="2"/>
      <c r="E84" s="2"/>
      <c r="F84" s="2"/>
      <c r="G84" s="2"/>
      <c r="H84" s="2"/>
      <c r="I84" s="2"/>
      <c r="J84" s="2"/>
    </row>
    <row r="85" spans="2:10" x14ac:dyDescent="0.2">
      <c r="B85" s="2"/>
      <c r="C85" s="2"/>
      <c r="D85" s="2"/>
      <c r="E85" s="2"/>
      <c r="F85" s="2"/>
      <c r="G85" s="2"/>
      <c r="H85" s="2"/>
      <c r="I85" s="2"/>
      <c r="J85" s="2"/>
    </row>
    <row r="86" spans="2:10" x14ac:dyDescent="0.2">
      <c r="B86" s="2"/>
      <c r="C86" s="2"/>
      <c r="D86" s="2"/>
      <c r="E86" s="2"/>
      <c r="F86" s="2"/>
      <c r="G86" s="2"/>
      <c r="H86" s="2"/>
      <c r="I86" s="2"/>
      <c r="J86" s="2"/>
    </row>
    <row r="87" spans="2:10" x14ac:dyDescent="0.2">
      <c r="B87" s="2"/>
      <c r="C87" s="2"/>
      <c r="D87" s="2"/>
      <c r="E87" s="2"/>
      <c r="F87" s="2"/>
      <c r="G87" s="2"/>
      <c r="H87" s="2"/>
      <c r="I87" s="2"/>
      <c r="J87" s="2"/>
    </row>
    <row r="88" spans="2:10" x14ac:dyDescent="0.2">
      <c r="B88" s="2"/>
      <c r="C88" s="2"/>
      <c r="D88" s="2"/>
      <c r="E88" s="2"/>
      <c r="F88" s="2"/>
      <c r="G88" s="2"/>
      <c r="H88" s="2"/>
      <c r="I88" s="2"/>
      <c r="J88" s="2"/>
    </row>
    <row r="89" spans="2:10" x14ac:dyDescent="0.2">
      <c r="B89" s="2"/>
      <c r="C89" s="2"/>
      <c r="D89" s="2"/>
      <c r="E89" s="2"/>
      <c r="F89" s="2"/>
      <c r="G89" s="2"/>
      <c r="H89" s="2"/>
      <c r="I89" s="2"/>
      <c r="J89" s="2"/>
    </row>
    <row r="90" spans="2:10" x14ac:dyDescent="0.2">
      <c r="I90" s="2"/>
      <c r="J90" s="2"/>
    </row>
    <row r="91" spans="2:10" x14ac:dyDescent="0.2">
      <c r="I91" s="2"/>
      <c r="J91" s="2"/>
    </row>
    <row r="92" spans="2:10" x14ac:dyDescent="0.2">
      <c r="I92" s="2"/>
      <c r="J92" s="2"/>
    </row>
    <row r="93" spans="2:10" x14ac:dyDescent="0.2">
      <c r="I93" s="2"/>
      <c r="J93" s="2"/>
    </row>
    <row r="94" spans="2:10" x14ac:dyDescent="0.2">
      <c r="I94" s="2"/>
      <c r="J94" s="2"/>
    </row>
    <row r="95" spans="2:10" x14ac:dyDescent="0.2">
      <c r="I95" s="2"/>
      <c r="J95" s="2"/>
    </row>
    <row r="96" spans="2:10" x14ac:dyDescent="0.2">
      <c r="I96" s="2"/>
      <c r="J96" s="2"/>
    </row>
    <row r="97" spans="9:10" x14ac:dyDescent="0.2">
      <c r="I97" s="2"/>
      <c r="J97" s="2"/>
    </row>
    <row r="98" spans="9:10" x14ac:dyDescent="0.2">
      <c r="I98" s="2"/>
      <c r="J98" s="2"/>
    </row>
    <row r="99" spans="9:10" x14ac:dyDescent="0.2">
      <c r="I99" s="2"/>
      <c r="J99" s="2"/>
    </row>
    <row r="100" spans="9:10" x14ac:dyDescent="0.2">
      <c r="I100" s="2"/>
      <c r="J100" s="2"/>
    </row>
    <row r="101" spans="9:10" x14ac:dyDescent="0.2">
      <c r="I101" s="2"/>
      <c r="J101" s="2"/>
    </row>
    <row r="102" spans="9:10" x14ac:dyDescent="0.2">
      <c r="I102" s="2"/>
      <c r="J102" s="2"/>
    </row>
    <row r="103" spans="9:10" x14ac:dyDescent="0.2">
      <c r="I103" s="2"/>
      <c r="J103" s="2"/>
    </row>
    <row r="104" spans="9:10" x14ac:dyDescent="0.2">
      <c r="I104" s="2"/>
      <c r="J104" s="2"/>
    </row>
    <row r="105" spans="9:10" x14ac:dyDescent="0.2">
      <c r="I105" s="2"/>
      <c r="J105" s="2"/>
    </row>
    <row r="106" spans="9:10" x14ac:dyDescent="0.2">
      <c r="I106" s="2"/>
      <c r="J106" s="2"/>
    </row>
    <row r="107" spans="9:10" x14ac:dyDescent="0.2">
      <c r="I107" s="2"/>
      <c r="J107" s="2"/>
    </row>
    <row r="108" spans="9:10" x14ac:dyDescent="0.2">
      <c r="I108" s="2"/>
      <c r="J108" s="2"/>
    </row>
    <row r="109" spans="9:10" x14ac:dyDescent="0.2">
      <c r="I109" s="2"/>
      <c r="J109" s="2"/>
    </row>
    <row r="110" spans="9:10" x14ac:dyDescent="0.2">
      <c r="I110" s="2"/>
      <c r="J110" s="2"/>
    </row>
    <row r="111" spans="9:10" x14ac:dyDescent="0.2">
      <c r="I111" s="2"/>
      <c r="J111" s="2"/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workbookViewId="0">
      <selection activeCell="C18" sqref="C18"/>
    </sheetView>
  </sheetViews>
  <sheetFormatPr defaultRowHeight="14.25" x14ac:dyDescent="0.2"/>
  <cols>
    <col min="1" max="1" width="5.7109375" style="1" customWidth="1"/>
    <col min="2" max="2" width="11.85546875" style="1" customWidth="1"/>
    <col min="3" max="3" width="21.5703125" style="1" customWidth="1"/>
    <col min="4" max="4" width="5.85546875" style="1" customWidth="1"/>
    <col min="5" max="5" width="7.28515625" style="1" customWidth="1"/>
    <col min="6" max="6" width="7.140625" style="1" customWidth="1"/>
    <col min="7" max="7" width="8.5703125" style="1" customWidth="1"/>
    <col min="8" max="8" width="8.140625" style="1" customWidth="1"/>
    <col min="9" max="9" width="7" style="1" customWidth="1"/>
    <col min="10" max="10" width="7.140625" style="1" customWidth="1"/>
    <col min="11" max="11" width="5.28515625" style="1" customWidth="1"/>
    <col min="12" max="12" width="7.28515625" style="1" customWidth="1"/>
    <col min="13" max="13" width="5.85546875" style="1" customWidth="1"/>
    <col min="14" max="14" width="7" style="1" customWidth="1"/>
    <col min="15" max="15" width="7.5703125" style="1" customWidth="1"/>
    <col min="16" max="16" width="6.28515625" style="1" customWidth="1"/>
    <col min="17" max="16384" width="9.140625" style="1"/>
  </cols>
  <sheetData>
    <row r="1" spans="1:16" ht="15" x14ac:dyDescent="0.25">
      <c r="A1" s="1" t="s">
        <v>87</v>
      </c>
      <c r="B1" s="2"/>
      <c r="C1" s="2"/>
      <c r="D1" s="2"/>
      <c r="E1" s="2"/>
      <c r="F1" s="2"/>
      <c r="G1" s="2"/>
      <c r="H1" s="3">
        <v>1</v>
      </c>
      <c r="I1" s="2"/>
      <c r="J1" s="2"/>
    </row>
    <row r="2" spans="1:16" x14ac:dyDescent="0.2">
      <c r="A2" s="1" t="s">
        <v>11</v>
      </c>
      <c r="B2" s="2"/>
      <c r="C2" s="2"/>
      <c r="D2" s="2"/>
      <c r="E2" s="2"/>
      <c r="F2" s="2"/>
      <c r="G2" s="2"/>
      <c r="H2" s="2"/>
      <c r="I2" s="2"/>
      <c r="J2" s="2"/>
    </row>
    <row r="3" spans="1:16" ht="15" thickBot="1" x14ac:dyDescent="0.25">
      <c r="A3" s="1" t="s">
        <v>35</v>
      </c>
      <c r="B3" s="2"/>
      <c r="C3" s="2"/>
      <c r="D3" s="2"/>
      <c r="E3" s="2"/>
      <c r="F3" s="2"/>
      <c r="G3" s="2"/>
      <c r="H3" s="2"/>
      <c r="I3" s="2"/>
      <c r="J3" s="2"/>
    </row>
    <row r="4" spans="1:16" ht="15" thickBot="1" x14ac:dyDescent="0.25">
      <c r="A4" s="20" t="s">
        <v>30</v>
      </c>
      <c r="B4" s="21" t="s">
        <v>0</v>
      </c>
      <c r="C4" s="21"/>
      <c r="D4" s="20" t="s">
        <v>9</v>
      </c>
      <c r="E4" s="22" t="s">
        <v>31</v>
      </c>
      <c r="F4" s="23"/>
      <c r="G4" s="24"/>
      <c r="H4" s="20" t="s">
        <v>13</v>
      </c>
      <c r="I4" s="25" t="s">
        <v>15</v>
      </c>
      <c r="J4" s="26"/>
      <c r="K4" s="26"/>
      <c r="L4" s="21"/>
      <c r="M4" s="26" t="s">
        <v>16</v>
      </c>
      <c r="N4" s="26"/>
      <c r="O4" s="26"/>
      <c r="P4" s="21"/>
    </row>
    <row r="5" spans="1:16" ht="15" thickBot="1" x14ac:dyDescent="0.25">
      <c r="A5" s="12" t="s">
        <v>29</v>
      </c>
      <c r="B5" s="27" t="s">
        <v>1</v>
      </c>
      <c r="C5" s="13"/>
      <c r="D5" s="13" t="s">
        <v>5</v>
      </c>
      <c r="E5" s="24" t="s">
        <v>2</v>
      </c>
      <c r="F5" s="24" t="s">
        <v>3</v>
      </c>
      <c r="G5" s="28" t="s">
        <v>4</v>
      </c>
      <c r="H5" s="12" t="s">
        <v>12</v>
      </c>
      <c r="I5" s="28" t="s">
        <v>18</v>
      </c>
      <c r="J5" s="28" t="s">
        <v>19</v>
      </c>
      <c r="K5" s="24" t="s">
        <v>20</v>
      </c>
      <c r="L5" s="24" t="s">
        <v>21</v>
      </c>
      <c r="M5" s="28" t="s">
        <v>22</v>
      </c>
      <c r="N5" s="28" t="s">
        <v>23</v>
      </c>
      <c r="O5" s="28" t="s">
        <v>24</v>
      </c>
      <c r="P5" s="24" t="s">
        <v>25</v>
      </c>
    </row>
    <row r="6" spans="1:16" ht="15" x14ac:dyDescent="0.25">
      <c r="A6" s="25"/>
      <c r="B6" s="25" t="s">
        <v>17</v>
      </c>
      <c r="C6" s="21"/>
      <c r="D6" s="20"/>
      <c r="E6" s="20"/>
      <c r="F6" s="20"/>
      <c r="G6" s="20"/>
      <c r="H6" s="20"/>
      <c r="I6" s="29"/>
      <c r="J6" s="4"/>
      <c r="K6" s="20"/>
      <c r="L6" s="20"/>
      <c r="M6" s="20"/>
      <c r="N6" s="20"/>
      <c r="O6" s="20"/>
      <c r="P6" s="20"/>
    </row>
    <row r="7" spans="1:16" x14ac:dyDescent="0.2">
      <c r="A7" s="4">
        <v>91</v>
      </c>
      <c r="B7" s="6" t="s">
        <v>50</v>
      </c>
      <c r="C7" s="7"/>
      <c r="D7" s="8" t="s">
        <v>51</v>
      </c>
      <c r="E7" s="4">
        <v>5</v>
      </c>
      <c r="F7" s="1">
        <v>8.1</v>
      </c>
      <c r="G7" s="4">
        <v>7.4</v>
      </c>
      <c r="H7" s="9">
        <v>123</v>
      </c>
      <c r="I7" s="5">
        <v>0</v>
      </c>
      <c r="J7" s="5">
        <v>0.1</v>
      </c>
      <c r="K7" s="5">
        <v>0.06</v>
      </c>
      <c r="L7" s="11">
        <v>0.3</v>
      </c>
      <c r="M7" s="9">
        <v>137</v>
      </c>
      <c r="N7" s="9">
        <v>99</v>
      </c>
      <c r="O7" s="5">
        <v>10</v>
      </c>
      <c r="P7" s="11">
        <v>0.3</v>
      </c>
    </row>
    <row r="8" spans="1:16" x14ac:dyDescent="0.2">
      <c r="A8" s="4">
        <v>300</v>
      </c>
      <c r="B8" s="6" t="s">
        <v>90</v>
      </c>
      <c r="C8" s="7"/>
      <c r="D8" s="4">
        <v>150</v>
      </c>
      <c r="E8" s="4">
        <v>21.2</v>
      </c>
      <c r="F8" s="1">
        <v>16.399999999999999</v>
      </c>
      <c r="G8" s="4">
        <v>20.5</v>
      </c>
      <c r="H8" s="9">
        <v>312</v>
      </c>
      <c r="I8" s="5">
        <v>0.06</v>
      </c>
      <c r="J8" s="5">
        <v>0.3</v>
      </c>
      <c r="K8" s="5">
        <v>0.14000000000000001</v>
      </c>
      <c r="L8" s="11">
        <v>0.7</v>
      </c>
      <c r="M8" s="9">
        <v>133.6</v>
      </c>
      <c r="N8" s="9">
        <v>214.3</v>
      </c>
      <c r="O8" s="5">
        <v>22.9</v>
      </c>
      <c r="P8" s="11">
        <v>0.7</v>
      </c>
    </row>
    <row r="9" spans="1:16" x14ac:dyDescent="0.2">
      <c r="A9" s="4">
        <v>496</v>
      </c>
      <c r="B9" s="6" t="s">
        <v>53</v>
      </c>
      <c r="C9" s="7"/>
      <c r="D9" s="4">
        <v>200</v>
      </c>
      <c r="E9" s="4">
        <v>3.6</v>
      </c>
      <c r="F9" s="1">
        <v>3.3</v>
      </c>
      <c r="G9" s="4">
        <v>25</v>
      </c>
      <c r="H9" s="9">
        <v>144</v>
      </c>
      <c r="I9" s="5">
        <v>0.04</v>
      </c>
      <c r="J9" s="5">
        <v>1.3</v>
      </c>
      <c r="K9" s="5">
        <v>0.02</v>
      </c>
      <c r="L9" s="11">
        <v>0</v>
      </c>
      <c r="M9" s="9">
        <v>124</v>
      </c>
      <c r="N9" s="9">
        <v>110</v>
      </c>
      <c r="O9" s="9">
        <v>27</v>
      </c>
      <c r="P9" s="11">
        <v>0.8</v>
      </c>
    </row>
    <row r="10" spans="1:16" ht="15" thickBot="1" x14ac:dyDescent="0.25">
      <c r="A10" s="4">
        <v>111</v>
      </c>
      <c r="B10" s="6" t="s">
        <v>62</v>
      </c>
      <c r="C10" s="7"/>
      <c r="D10" s="12">
        <v>15</v>
      </c>
      <c r="E10" s="4">
        <v>1.1000000000000001</v>
      </c>
      <c r="F10" s="1">
        <v>0.44</v>
      </c>
      <c r="G10" s="4">
        <v>7.7</v>
      </c>
      <c r="H10" s="9">
        <v>39.299999999999997</v>
      </c>
      <c r="I10" s="5">
        <v>0.01</v>
      </c>
      <c r="J10" s="9">
        <v>0</v>
      </c>
      <c r="K10" s="5">
        <v>0</v>
      </c>
      <c r="L10" s="11">
        <v>0.25</v>
      </c>
      <c r="M10" s="9">
        <v>2.8</v>
      </c>
      <c r="N10" s="9">
        <v>9.8000000000000007</v>
      </c>
      <c r="O10" s="9">
        <v>2</v>
      </c>
      <c r="P10" s="10">
        <v>0.15</v>
      </c>
    </row>
    <row r="11" spans="1:16" ht="15" thickBot="1" x14ac:dyDescent="0.25">
      <c r="A11" s="28"/>
      <c r="B11" s="23" t="s">
        <v>8</v>
      </c>
      <c r="C11" s="24"/>
      <c r="D11" s="12"/>
      <c r="E11" s="30">
        <f t="shared" ref="E11:P11" si="0">SUM(E7:E10)</f>
        <v>30.900000000000002</v>
      </c>
      <c r="F11" s="30">
        <f t="shared" si="0"/>
        <v>28.240000000000002</v>
      </c>
      <c r="G11" s="30">
        <f t="shared" si="0"/>
        <v>60.6</v>
      </c>
      <c r="H11" s="31">
        <f t="shared" si="0"/>
        <v>618.29999999999995</v>
      </c>
      <c r="I11" s="32">
        <f t="shared" si="0"/>
        <v>0.11</v>
      </c>
      <c r="J11" s="30">
        <f t="shared" si="0"/>
        <v>1.7000000000000002</v>
      </c>
      <c r="K11" s="30">
        <f t="shared" si="0"/>
        <v>0.22</v>
      </c>
      <c r="L11" s="30">
        <f t="shared" si="0"/>
        <v>1.25</v>
      </c>
      <c r="M11" s="31">
        <f t="shared" si="0"/>
        <v>397.40000000000003</v>
      </c>
      <c r="N11" s="31">
        <f t="shared" si="0"/>
        <v>433.1</v>
      </c>
      <c r="O11" s="31">
        <f t="shared" si="0"/>
        <v>61.9</v>
      </c>
      <c r="P11" s="30">
        <f t="shared" si="0"/>
        <v>1.95</v>
      </c>
    </row>
    <row r="12" spans="1:16" ht="15" x14ac:dyDescent="0.25">
      <c r="A12" s="4"/>
      <c r="B12" s="2" t="s">
        <v>6</v>
      </c>
      <c r="C12" s="7"/>
      <c r="D12" s="8"/>
      <c r="E12" s="4"/>
      <c r="G12" s="4"/>
      <c r="H12" s="9"/>
      <c r="I12" s="4"/>
      <c r="J12" s="4"/>
      <c r="K12" s="4"/>
      <c r="L12" s="7"/>
      <c r="M12" s="33"/>
      <c r="N12" s="33"/>
      <c r="O12" s="33"/>
      <c r="P12" s="7"/>
    </row>
    <row r="13" spans="1:16" x14ac:dyDescent="0.2">
      <c r="A13" s="4">
        <v>17</v>
      </c>
      <c r="B13" s="6" t="s">
        <v>54</v>
      </c>
      <c r="C13" s="7"/>
      <c r="D13" s="4">
        <v>100</v>
      </c>
      <c r="E13" s="4">
        <v>0.7</v>
      </c>
      <c r="F13" s="1">
        <v>10.1</v>
      </c>
      <c r="G13" s="4">
        <v>2</v>
      </c>
      <c r="H13" s="9">
        <v>102</v>
      </c>
      <c r="I13" s="5">
        <v>0.03</v>
      </c>
      <c r="J13" s="5">
        <v>5</v>
      </c>
      <c r="K13" s="5">
        <v>0</v>
      </c>
      <c r="L13" s="11">
        <v>4.5</v>
      </c>
      <c r="M13" s="9">
        <v>18</v>
      </c>
      <c r="N13" s="9">
        <v>33</v>
      </c>
      <c r="O13" s="9">
        <v>13</v>
      </c>
      <c r="P13" s="11">
        <v>0.5</v>
      </c>
    </row>
    <row r="14" spans="1:16" x14ac:dyDescent="0.2">
      <c r="A14" s="4">
        <v>134</v>
      </c>
      <c r="B14" s="6" t="s">
        <v>91</v>
      </c>
      <c r="C14" s="7"/>
      <c r="D14" s="4">
        <v>250</v>
      </c>
      <c r="E14" s="4">
        <v>2.31</v>
      </c>
      <c r="F14" s="1">
        <v>6.75</v>
      </c>
      <c r="G14" s="4">
        <v>16.600000000000001</v>
      </c>
      <c r="H14" s="9">
        <v>137.5</v>
      </c>
      <c r="I14" s="5">
        <v>0.09</v>
      </c>
      <c r="J14" s="5">
        <v>7.72</v>
      </c>
      <c r="K14" s="5">
        <v>0.01</v>
      </c>
      <c r="L14" s="11">
        <v>2.38</v>
      </c>
      <c r="M14" s="5">
        <v>24.3</v>
      </c>
      <c r="N14" s="5">
        <v>69.099999999999994</v>
      </c>
      <c r="O14" s="5">
        <v>27.2</v>
      </c>
      <c r="P14" s="11">
        <v>0.9</v>
      </c>
    </row>
    <row r="15" spans="1:16" x14ac:dyDescent="0.2">
      <c r="A15" s="4">
        <v>343</v>
      </c>
      <c r="B15" s="6" t="s">
        <v>56</v>
      </c>
      <c r="C15" s="7"/>
      <c r="D15" s="4">
        <v>120</v>
      </c>
      <c r="E15" s="4">
        <v>11.4</v>
      </c>
      <c r="F15" s="1">
        <v>6.18</v>
      </c>
      <c r="G15" s="4">
        <v>5.4</v>
      </c>
      <c r="H15" s="9">
        <v>122.4</v>
      </c>
      <c r="I15" s="5">
        <v>0.08</v>
      </c>
      <c r="J15" s="5">
        <v>4</v>
      </c>
      <c r="K15" s="5">
        <v>0.01</v>
      </c>
      <c r="L15" s="11">
        <v>3.6</v>
      </c>
      <c r="M15" s="9">
        <v>30</v>
      </c>
      <c r="N15" s="9">
        <v>174</v>
      </c>
      <c r="O15" s="9">
        <v>33.4</v>
      </c>
      <c r="P15" s="10">
        <v>0.7</v>
      </c>
    </row>
    <row r="16" spans="1:16" x14ac:dyDescent="0.2">
      <c r="A16" s="4">
        <v>426</v>
      </c>
      <c r="B16" s="6" t="s">
        <v>57</v>
      </c>
      <c r="C16" s="7"/>
      <c r="D16" s="4">
        <v>150</v>
      </c>
      <c r="E16" s="4">
        <v>2.85</v>
      </c>
      <c r="F16" s="1">
        <v>7.35</v>
      </c>
      <c r="G16" s="4">
        <v>19.05</v>
      </c>
      <c r="H16" s="9">
        <v>153</v>
      </c>
      <c r="I16" s="5">
        <v>0.15</v>
      </c>
      <c r="J16" s="9">
        <v>20.85</v>
      </c>
      <c r="K16" s="5">
        <v>0.05</v>
      </c>
      <c r="L16" s="11">
        <v>0.15</v>
      </c>
      <c r="M16" s="9">
        <v>16.5</v>
      </c>
      <c r="N16" s="9">
        <v>78</v>
      </c>
      <c r="O16" s="9">
        <v>30</v>
      </c>
      <c r="P16" s="10">
        <v>1.2</v>
      </c>
    </row>
    <row r="17" spans="1:16" x14ac:dyDescent="0.2">
      <c r="A17" s="4">
        <v>508</v>
      </c>
      <c r="B17" s="6" t="s">
        <v>58</v>
      </c>
      <c r="C17" s="7"/>
      <c r="D17" s="4">
        <v>200</v>
      </c>
      <c r="E17" s="4">
        <v>0.5</v>
      </c>
      <c r="F17" s="1">
        <v>0</v>
      </c>
      <c r="G17" s="4">
        <v>27</v>
      </c>
      <c r="H17" s="9">
        <v>110</v>
      </c>
      <c r="I17" s="4">
        <v>0.01</v>
      </c>
      <c r="J17" s="4">
        <v>0.5</v>
      </c>
      <c r="K17" s="4">
        <v>0</v>
      </c>
      <c r="L17" s="7">
        <v>0</v>
      </c>
      <c r="M17" s="9">
        <v>28</v>
      </c>
      <c r="N17" s="9">
        <v>19</v>
      </c>
      <c r="O17" s="9">
        <v>7</v>
      </c>
      <c r="P17" s="7">
        <v>1.5</v>
      </c>
    </row>
    <row r="18" spans="1:16" x14ac:dyDescent="0.2">
      <c r="A18" s="4">
        <v>111</v>
      </c>
      <c r="B18" s="2" t="s">
        <v>33</v>
      </c>
      <c r="C18" s="7"/>
      <c r="D18" s="4">
        <v>15</v>
      </c>
      <c r="E18" s="4">
        <v>1.1000000000000001</v>
      </c>
      <c r="F18" s="40">
        <v>0.44</v>
      </c>
      <c r="G18" s="7">
        <v>7.7</v>
      </c>
      <c r="H18" s="9">
        <v>39.299999999999997</v>
      </c>
      <c r="I18" s="4">
        <v>0.01</v>
      </c>
      <c r="J18" s="4">
        <v>0</v>
      </c>
      <c r="K18" s="4">
        <v>0</v>
      </c>
      <c r="L18" s="7">
        <v>0.25</v>
      </c>
      <c r="M18" s="9">
        <v>2.8</v>
      </c>
      <c r="N18" s="9">
        <v>9.8000000000000007</v>
      </c>
      <c r="O18" s="9">
        <v>2</v>
      </c>
      <c r="P18" s="10">
        <v>0.2</v>
      </c>
    </row>
    <row r="19" spans="1:16" ht="15" thickBot="1" x14ac:dyDescent="0.25">
      <c r="A19" s="4">
        <v>110</v>
      </c>
      <c r="B19" s="2" t="s">
        <v>34</v>
      </c>
      <c r="C19" s="7"/>
      <c r="D19" s="12">
        <v>30</v>
      </c>
      <c r="E19" s="12">
        <v>1.98</v>
      </c>
      <c r="F19" s="4">
        <v>0.36</v>
      </c>
      <c r="G19" s="7">
        <v>10.199999999999999</v>
      </c>
      <c r="H19" s="9">
        <v>54.3</v>
      </c>
      <c r="I19" s="5">
        <v>0.06</v>
      </c>
      <c r="J19" s="5">
        <v>0</v>
      </c>
      <c r="K19" s="5">
        <v>0</v>
      </c>
      <c r="L19" s="11">
        <v>0</v>
      </c>
      <c r="M19" s="9">
        <v>10.5</v>
      </c>
      <c r="N19" s="9">
        <v>47.4</v>
      </c>
      <c r="O19" s="9">
        <v>14.1</v>
      </c>
      <c r="P19" s="11">
        <v>1.17</v>
      </c>
    </row>
    <row r="20" spans="1:16" ht="15" thickBot="1" x14ac:dyDescent="0.25">
      <c r="A20" s="28"/>
      <c r="B20" s="23" t="s">
        <v>8</v>
      </c>
      <c r="C20" s="23"/>
      <c r="D20" s="28"/>
      <c r="E20" s="35">
        <f t="shared" ref="E20:P20" si="1">SUM(E13:E19)</f>
        <v>20.840000000000003</v>
      </c>
      <c r="F20" s="32">
        <f t="shared" si="1"/>
        <v>31.180000000000003</v>
      </c>
      <c r="G20" s="30">
        <f t="shared" si="1"/>
        <v>87.95</v>
      </c>
      <c r="H20" s="31">
        <f t="shared" si="1"/>
        <v>718.49999999999989</v>
      </c>
      <c r="I20" s="30">
        <f t="shared" si="1"/>
        <v>0.43</v>
      </c>
      <c r="J20" s="30">
        <f t="shared" si="1"/>
        <v>38.07</v>
      </c>
      <c r="K20" s="30">
        <f t="shared" si="1"/>
        <v>7.0000000000000007E-2</v>
      </c>
      <c r="L20" s="30">
        <f t="shared" si="1"/>
        <v>10.88</v>
      </c>
      <c r="M20" s="31">
        <f t="shared" si="1"/>
        <v>130.1</v>
      </c>
      <c r="N20" s="31">
        <f t="shared" si="1"/>
        <v>430.3</v>
      </c>
      <c r="O20" s="31">
        <f t="shared" si="1"/>
        <v>126.69999999999999</v>
      </c>
      <c r="P20" s="30">
        <f t="shared" si="1"/>
        <v>6.17</v>
      </c>
    </row>
    <row r="21" spans="1:16" x14ac:dyDescent="0.2">
      <c r="A21" s="4"/>
      <c r="B21" s="25" t="s">
        <v>7</v>
      </c>
      <c r="C21" s="21"/>
      <c r="D21" s="4"/>
      <c r="E21" s="4"/>
      <c r="F21" s="4"/>
      <c r="G21" s="7"/>
      <c r="H21" s="36"/>
      <c r="I21" s="4"/>
      <c r="J21" s="4"/>
      <c r="K21" s="4"/>
      <c r="L21" s="7"/>
      <c r="M21" s="4"/>
      <c r="N21" s="4"/>
      <c r="O21" s="4"/>
      <c r="P21" s="7"/>
    </row>
    <row r="22" spans="1:16" x14ac:dyDescent="0.2">
      <c r="A22" s="4">
        <v>564</v>
      </c>
      <c r="B22" s="2" t="s">
        <v>112</v>
      </c>
      <c r="C22" s="7"/>
      <c r="D22" s="4">
        <v>60</v>
      </c>
      <c r="E22" s="4">
        <v>4.5</v>
      </c>
      <c r="F22" s="4">
        <v>7.8</v>
      </c>
      <c r="G22" s="4">
        <v>36.200000000000003</v>
      </c>
      <c r="H22" s="4">
        <v>233</v>
      </c>
      <c r="I22" s="4">
        <v>0.06</v>
      </c>
      <c r="J22" s="4">
        <v>0</v>
      </c>
      <c r="K22" s="4">
        <v>0.05</v>
      </c>
      <c r="L22" s="4">
        <v>0.7</v>
      </c>
      <c r="M22" s="4">
        <v>9</v>
      </c>
      <c r="N22" s="4">
        <v>35</v>
      </c>
      <c r="O22" s="4">
        <v>6</v>
      </c>
      <c r="P22" s="4">
        <v>0.5</v>
      </c>
    </row>
    <row r="23" spans="1:16" x14ac:dyDescent="0.2">
      <c r="A23" s="4">
        <v>518</v>
      </c>
      <c r="B23" s="6" t="s">
        <v>89</v>
      </c>
      <c r="C23" s="7"/>
      <c r="D23" s="4">
        <v>200</v>
      </c>
      <c r="E23" s="4">
        <v>1</v>
      </c>
      <c r="F23" s="1">
        <v>0.2</v>
      </c>
      <c r="G23" s="4">
        <v>20.100000000000001</v>
      </c>
      <c r="H23" s="10">
        <v>92</v>
      </c>
      <c r="I23" s="5">
        <v>0.02</v>
      </c>
      <c r="J23" s="5">
        <v>4</v>
      </c>
      <c r="K23" s="5">
        <v>0</v>
      </c>
      <c r="L23" s="11">
        <v>0</v>
      </c>
      <c r="M23" s="9">
        <v>14</v>
      </c>
      <c r="N23" s="9">
        <v>0</v>
      </c>
      <c r="O23" s="9">
        <v>0</v>
      </c>
      <c r="P23" s="11">
        <v>2.8</v>
      </c>
    </row>
    <row r="24" spans="1:16" ht="15" thickBot="1" x14ac:dyDescent="0.25">
      <c r="A24" s="4">
        <v>112</v>
      </c>
      <c r="B24" s="6" t="s">
        <v>61</v>
      </c>
      <c r="C24" s="7"/>
      <c r="D24" s="4">
        <v>200</v>
      </c>
      <c r="E24" s="4">
        <v>0.7</v>
      </c>
      <c r="F24" s="4">
        <v>0.7</v>
      </c>
      <c r="G24" s="4">
        <v>17</v>
      </c>
      <c r="H24" s="10">
        <v>82</v>
      </c>
      <c r="I24" s="5">
        <v>0.04</v>
      </c>
      <c r="J24" s="5">
        <v>17.399999999999999</v>
      </c>
      <c r="K24" s="5">
        <v>0</v>
      </c>
      <c r="L24" s="11">
        <v>0.34</v>
      </c>
      <c r="M24" s="37">
        <v>28</v>
      </c>
      <c r="N24" s="37">
        <v>29.4</v>
      </c>
      <c r="O24" s="37">
        <v>15.8</v>
      </c>
      <c r="P24" s="11">
        <v>3.8</v>
      </c>
    </row>
    <row r="25" spans="1:16" ht="15" thickBot="1" x14ac:dyDescent="0.25">
      <c r="A25" s="12"/>
      <c r="B25" s="22" t="s">
        <v>8</v>
      </c>
      <c r="C25" s="24"/>
      <c r="D25" s="28"/>
      <c r="E25" s="30">
        <f t="shared" ref="E25:P25" si="2">SUM(E22:E24)</f>
        <v>6.2</v>
      </c>
      <c r="F25" s="30">
        <f t="shared" si="2"/>
        <v>8.6999999999999993</v>
      </c>
      <c r="G25" s="30">
        <f t="shared" si="2"/>
        <v>73.300000000000011</v>
      </c>
      <c r="H25" s="31">
        <f t="shared" si="2"/>
        <v>407</v>
      </c>
      <c r="I25" s="30">
        <f t="shared" si="2"/>
        <v>0.12</v>
      </c>
      <c r="J25" s="30">
        <f t="shared" si="2"/>
        <v>21.4</v>
      </c>
      <c r="K25" s="30">
        <f t="shared" si="2"/>
        <v>0.05</v>
      </c>
      <c r="L25" s="30">
        <f t="shared" si="2"/>
        <v>1.04</v>
      </c>
      <c r="M25" s="38">
        <f t="shared" si="2"/>
        <v>51</v>
      </c>
      <c r="N25" s="38">
        <f t="shared" si="2"/>
        <v>64.400000000000006</v>
      </c>
      <c r="O25" s="38">
        <f t="shared" si="2"/>
        <v>21.8</v>
      </c>
      <c r="P25" s="30">
        <f t="shared" si="2"/>
        <v>7.1</v>
      </c>
    </row>
    <row r="26" spans="1:16" ht="15" thickBot="1" x14ac:dyDescent="0.25">
      <c r="A26" s="12"/>
      <c r="B26" s="27" t="s">
        <v>14</v>
      </c>
      <c r="C26" s="13"/>
      <c r="D26" s="12"/>
      <c r="E26" s="19">
        <f t="shared" ref="E26:P26" si="3">SUM(E11+E20+E25)</f>
        <v>57.940000000000012</v>
      </c>
      <c r="F26" s="19">
        <f t="shared" si="3"/>
        <v>68.12</v>
      </c>
      <c r="G26" s="19">
        <f t="shared" si="3"/>
        <v>221.85000000000002</v>
      </c>
      <c r="H26" s="14">
        <f t="shared" si="3"/>
        <v>1743.7999999999997</v>
      </c>
      <c r="I26" s="19">
        <f t="shared" si="3"/>
        <v>0.66</v>
      </c>
      <c r="J26" s="14">
        <f t="shared" si="3"/>
        <v>61.17</v>
      </c>
      <c r="K26" s="19">
        <f t="shared" si="3"/>
        <v>0.34</v>
      </c>
      <c r="L26" s="14">
        <f t="shared" si="3"/>
        <v>13.170000000000002</v>
      </c>
      <c r="M26" s="14">
        <f t="shared" si="3"/>
        <v>578.5</v>
      </c>
      <c r="N26" s="14">
        <f t="shared" si="3"/>
        <v>927.80000000000007</v>
      </c>
      <c r="O26" s="14">
        <f t="shared" si="3"/>
        <v>210.4</v>
      </c>
      <c r="P26" s="14">
        <f t="shared" si="3"/>
        <v>15.219999999999999</v>
      </c>
    </row>
    <row r="27" spans="1:16" s="52" customFormat="1" ht="12" x14ac:dyDescent="0.2">
      <c r="A27" s="50" t="s">
        <v>26</v>
      </c>
      <c r="B27" s="50"/>
      <c r="C27" s="50"/>
      <c r="D27" s="50"/>
      <c r="E27" s="50"/>
      <c r="F27" s="50"/>
      <c r="G27" s="50"/>
      <c r="H27" s="50"/>
      <c r="I27" s="51"/>
      <c r="J27" s="50"/>
    </row>
    <row r="28" spans="1:16" s="52" customFormat="1" ht="12" x14ac:dyDescent="0.2">
      <c r="A28" s="50" t="s">
        <v>27</v>
      </c>
      <c r="B28" s="50"/>
      <c r="C28" s="50"/>
      <c r="D28" s="50" t="s">
        <v>10</v>
      </c>
      <c r="E28" s="50"/>
      <c r="F28" s="50"/>
      <c r="G28" s="50"/>
      <c r="H28" s="51"/>
      <c r="J28" s="50"/>
      <c r="K28" s="51"/>
    </row>
    <row r="29" spans="1:16" ht="15" x14ac:dyDescent="0.25">
      <c r="A29" s="2"/>
      <c r="B29" s="2"/>
      <c r="C29" s="2"/>
      <c r="D29" s="2"/>
      <c r="E29" s="2"/>
      <c r="F29" s="2"/>
      <c r="G29" s="2"/>
      <c r="H29" s="3"/>
      <c r="I29" s="2"/>
      <c r="J29" s="2"/>
    </row>
    <row r="30" spans="1:16" x14ac:dyDescent="0.2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6" ht="15" x14ac:dyDescent="0.25">
      <c r="A31" s="2"/>
      <c r="B31" s="2"/>
      <c r="C31" s="2"/>
      <c r="D31" s="2"/>
      <c r="E31" s="2"/>
      <c r="F31" s="2"/>
      <c r="G31" s="2"/>
      <c r="H31" s="3"/>
      <c r="I31" s="2"/>
      <c r="J31" s="2"/>
    </row>
    <row r="32" spans="1: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"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"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"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">
      <c r="B48" s="2"/>
      <c r="C48" s="2"/>
      <c r="D48" s="2"/>
      <c r="E48" s="2"/>
      <c r="F48" s="2"/>
      <c r="G48" s="2"/>
      <c r="H48" s="2"/>
      <c r="I48" s="2"/>
      <c r="J48" s="2"/>
    </row>
    <row r="49" spans="2:10" x14ac:dyDescent="0.2">
      <c r="B49" s="2"/>
      <c r="C49" s="2"/>
      <c r="D49" s="2"/>
      <c r="E49" s="2"/>
      <c r="F49" s="2"/>
      <c r="G49" s="2"/>
      <c r="H49" s="2"/>
      <c r="I49" s="2"/>
      <c r="J49" s="2"/>
    </row>
    <row r="50" spans="2:10" x14ac:dyDescent="0.2">
      <c r="B50" s="2"/>
      <c r="C50" s="2"/>
      <c r="D50" s="2"/>
      <c r="E50" s="2"/>
      <c r="F50" s="2"/>
      <c r="G50" s="2"/>
      <c r="H50" s="2"/>
      <c r="I50" s="2"/>
      <c r="J50" s="2"/>
    </row>
    <row r="51" spans="2:10" x14ac:dyDescent="0.2">
      <c r="B51" s="2"/>
      <c r="C51" s="2"/>
      <c r="D51" s="2"/>
      <c r="E51" s="2"/>
      <c r="F51" s="2"/>
      <c r="G51" s="2"/>
      <c r="H51" s="2"/>
      <c r="I51" s="2"/>
      <c r="J51" s="2"/>
    </row>
    <row r="52" spans="2:10" x14ac:dyDescent="0.2">
      <c r="B52" s="2"/>
      <c r="C52" s="2"/>
      <c r="D52" s="2"/>
      <c r="E52" s="2"/>
      <c r="F52" s="2"/>
      <c r="G52" s="2"/>
      <c r="H52" s="2"/>
      <c r="I52" s="2"/>
      <c r="J52" s="2"/>
    </row>
    <row r="53" spans="2:10" x14ac:dyDescent="0.2">
      <c r="B53" s="2"/>
      <c r="C53" s="2"/>
      <c r="D53" s="2"/>
      <c r="E53" s="2"/>
      <c r="F53" s="2"/>
      <c r="G53" s="2"/>
      <c r="H53" s="2"/>
      <c r="I53" s="2"/>
      <c r="J53" s="2"/>
    </row>
    <row r="54" spans="2:10" x14ac:dyDescent="0.2">
      <c r="B54" s="2"/>
      <c r="C54" s="2"/>
      <c r="D54" s="2"/>
      <c r="E54" s="2"/>
      <c r="F54" s="2"/>
      <c r="G54" s="2"/>
      <c r="H54" s="2"/>
      <c r="I54" s="2"/>
      <c r="J54" s="2"/>
    </row>
    <row r="55" spans="2:10" x14ac:dyDescent="0.2">
      <c r="B55" s="2"/>
      <c r="C55" s="2"/>
      <c r="D55" s="2"/>
      <c r="E55" s="2"/>
      <c r="F55" s="2"/>
      <c r="G55" s="2"/>
      <c r="H55" s="2"/>
      <c r="I55" s="2"/>
      <c r="J55" s="2"/>
    </row>
    <row r="56" spans="2:10" x14ac:dyDescent="0.2">
      <c r="B56" s="2"/>
      <c r="C56" s="2"/>
      <c r="D56" s="2"/>
      <c r="E56" s="2"/>
      <c r="F56" s="2"/>
      <c r="G56" s="2"/>
      <c r="H56" s="2"/>
      <c r="I56" s="2"/>
      <c r="J56" s="2"/>
    </row>
    <row r="57" spans="2:10" x14ac:dyDescent="0.2">
      <c r="B57" s="2"/>
      <c r="C57" s="2"/>
      <c r="D57" s="2"/>
      <c r="E57" s="2"/>
      <c r="F57" s="2"/>
      <c r="G57" s="2"/>
      <c r="H57" s="2"/>
      <c r="I57" s="2"/>
      <c r="J57" s="2"/>
    </row>
    <row r="58" spans="2:10" x14ac:dyDescent="0.2">
      <c r="B58" s="2"/>
      <c r="C58" s="2"/>
      <c r="D58" s="2"/>
      <c r="E58" s="2"/>
      <c r="F58" s="2"/>
      <c r="G58" s="2"/>
      <c r="H58" s="2"/>
      <c r="I58" s="2"/>
      <c r="J58" s="2"/>
    </row>
    <row r="59" spans="2:10" x14ac:dyDescent="0.2">
      <c r="B59" s="2"/>
      <c r="C59" s="2"/>
      <c r="D59" s="2"/>
      <c r="E59" s="2"/>
      <c r="F59" s="2"/>
      <c r="G59" s="2"/>
      <c r="H59" s="2"/>
      <c r="I59" s="2"/>
      <c r="J59" s="2"/>
    </row>
    <row r="60" spans="2:10" x14ac:dyDescent="0.2">
      <c r="B60" s="2"/>
      <c r="C60" s="2"/>
      <c r="D60" s="2"/>
      <c r="E60" s="2"/>
      <c r="F60" s="2"/>
      <c r="G60" s="2"/>
      <c r="H60" s="2"/>
      <c r="I60" s="2"/>
      <c r="J60" s="2"/>
    </row>
    <row r="61" spans="2:10" x14ac:dyDescent="0.2">
      <c r="B61" s="2"/>
      <c r="C61" s="2"/>
      <c r="D61" s="2"/>
      <c r="E61" s="2"/>
      <c r="F61" s="2"/>
      <c r="G61" s="2"/>
      <c r="H61" s="2"/>
      <c r="I61" s="2"/>
      <c r="J61" s="2"/>
    </row>
    <row r="62" spans="2:10" x14ac:dyDescent="0.2">
      <c r="B62" s="2"/>
      <c r="C62" s="2"/>
      <c r="D62" s="2"/>
      <c r="E62" s="2"/>
      <c r="F62" s="2"/>
      <c r="G62" s="2"/>
      <c r="H62" s="2"/>
      <c r="I62" s="2"/>
      <c r="J62" s="2"/>
    </row>
    <row r="63" spans="2:10" x14ac:dyDescent="0.2">
      <c r="B63" s="2"/>
      <c r="C63" s="2"/>
      <c r="D63" s="2"/>
      <c r="E63" s="2"/>
      <c r="F63" s="2"/>
      <c r="G63" s="2"/>
      <c r="H63" s="2"/>
      <c r="I63" s="2"/>
      <c r="J63" s="2"/>
    </row>
    <row r="64" spans="2:10" x14ac:dyDescent="0.2">
      <c r="B64" s="2"/>
      <c r="C64" s="2"/>
      <c r="D64" s="2"/>
      <c r="E64" s="2"/>
      <c r="F64" s="2"/>
      <c r="G64" s="2"/>
      <c r="H64" s="2"/>
      <c r="I64" s="2"/>
      <c r="J64" s="2"/>
    </row>
    <row r="65" spans="2:10" x14ac:dyDescent="0.2">
      <c r="B65" s="2"/>
      <c r="C65" s="2"/>
      <c r="D65" s="2"/>
      <c r="E65" s="2"/>
      <c r="F65" s="2"/>
      <c r="G65" s="2"/>
      <c r="H65" s="2"/>
      <c r="I65" s="2"/>
      <c r="J65" s="2"/>
    </row>
    <row r="66" spans="2:10" x14ac:dyDescent="0.2">
      <c r="B66" s="2"/>
      <c r="C66" s="2"/>
      <c r="D66" s="2"/>
      <c r="E66" s="2"/>
      <c r="F66" s="2"/>
      <c r="G66" s="2"/>
      <c r="H66" s="2"/>
      <c r="I66" s="2"/>
      <c r="J66" s="2"/>
    </row>
    <row r="67" spans="2:10" x14ac:dyDescent="0.2">
      <c r="B67" s="2"/>
      <c r="C67" s="2"/>
      <c r="D67" s="2"/>
      <c r="E67" s="2"/>
      <c r="F67" s="2"/>
      <c r="G67" s="2"/>
      <c r="H67" s="2"/>
      <c r="I67" s="2"/>
      <c r="J67" s="2"/>
    </row>
    <row r="68" spans="2:10" x14ac:dyDescent="0.2">
      <c r="B68" s="2"/>
      <c r="C68" s="2"/>
      <c r="D68" s="2"/>
      <c r="E68" s="2"/>
      <c r="F68" s="2"/>
      <c r="G68" s="2"/>
      <c r="H68" s="2"/>
      <c r="I68" s="2"/>
      <c r="J68" s="2"/>
    </row>
    <row r="69" spans="2:10" x14ac:dyDescent="0.2">
      <c r="B69" s="2"/>
      <c r="C69" s="2"/>
      <c r="D69" s="2"/>
      <c r="E69" s="2"/>
      <c r="F69" s="2"/>
      <c r="G69" s="2"/>
      <c r="H69" s="2"/>
      <c r="I69" s="2"/>
      <c r="J69" s="2"/>
    </row>
    <row r="70" spans="2:10" x14ac:dyDescent="0.2">
      <c r="B70" s="2"/>
      <c r="C70" s="2"/>
      <c r="D70" s="2"/>
      <c r="E70" s="2"/>
      <c r="F70" s="2"/>
      <c r="G70" s="2"/>
      <c r="H70" s="2"/>
      <c r="I70" s="2"/>
      <c r="J70" s="2"/>
    </row>
    <row r="71" spans="2:10" x14ac:dyDescent="0.2">
      <c r="B71" s="2"/>
      <c r="C71" s="2"/>
      <c r="D71" s="2"/>
      <c r="E71" s="2"/>
      <c r="F71" s="2"/>
      <c r="G71" s="2"/>
      <c r="H71" s="2"/>
      <c r="I71" s="2"/>
      <c r="J71" s="2"/>
    </row>
    <row r="72" spans="2:10" x14ac:dyDescent="0.2">
      <c r="B72" s="2"/>
      <c r="C72" s="2"/>
      <c r="D72" s="2"/>
      <c r="E72" s="2"/>
      <c r="F72" s="2"/>
      <c r="G72" s="2"/>
      <c r="H72" s="2"/>
      <c r="I72" s="2"/>
      <c r="J72" s="2"/>
    </row>
    <row r="73" spans="2:10" x14ac:dyDescent="0.2">
      <c r="B73" s="2"/>
      <c r="C73" s="2"/>
      <c r="D73" s="2"/>
      <c r="E73" s="2"/>
      <c r="F73" s="2"/>
      <c r="G73" s="2"/>
      <c r="H73" s="2"/>
      <c r="I73" s="2"/>
      <c r="J73" s="2"/>
    </row>
    <row r="74" spans="2:10" x14ac:dyDescent="0.2">
      <c r="B74" s="2"/>
      <c r="C74" s="2"/>
      <c r="D74" s="2"/>
      <c r="E74" s="2"/>
      <c r="F74" s="2"/>
      <c r="G74" s="2"/>
      <c r="H74" s="2"/>
      <c r="I74" s="2"/>
      <c r="J74" s="2"/>
    </row>
    <row r="75" spans="2:10" x14ac:dyDescent="0.2">
      <c r="B75" s="2"/>
      <c r="C75" s="2"/>
      <c r="D75" s="2"/>
      <c r="E75" s="2"/>
      <c r="F75" s="2"/>
      <c r="G75" s="2"/>
      <c r="H75" s="2"/>
      <c r="I75" s="2"/>
      <c r="J75" s="2"/>
    </row>
    <row r="76" spans="2:10" x14ac:dyDescent="0.2">
      <c r="B76" s="2"/>
      <c r="C76" s="2"/>
      <c r="D76" s="2"/>
      <c r="E76" s="2"/>
      <c r="F76" s="2"/>
      <c r="G76" s="2"/>
      <c r="H76" s="2"/>
      <c r="I76" s="2"/>
      <c r="J76" s="2"/>
    </row>
    <row r="77" spans="2:10" x14ac:dyDescent="0.2">
      <c r="B77" s="2"/>
      <c r="C77" s="2"/>
      <c r="D77" s="2"/>
      <c r="E77" s="2"/>
      <c r="F77" s="2"/>
      <c r="G77" s="2"/>
      <c r="H77" s="2"/>
      <c r="I77" s="2"/>
      <c r="J77" s="2"/>
    </row>
    <row r="78" spans="2:10" x14ac:dyDescent="0.2">
      <c r="B78" s="2"/>
      <c r="C78" s="2"/>
      <c r="D78" s="2"/>
      <c r="E78" s="2"/>
      <c r="F78" s="2"/>
      <c r="G78" s="2"/>
      <c r="H78" s="2"/>
      <c r="I78" s="2"/>
      <c r="J78" s="2"/>
    </row>
    <row r="79" spans="2:10" x14ac:dyDescent="0.2">
      <c r="B79" s="2"/>
      <c r="C79" s="2"/>
      <c r="D79" s="2"/>
      <c r="E79" s="2"/>
      <c r="F79" s="2"/>
      <c r="G79" s="2"/>
      <c r="H79" s="2"/>
      <c r="I79" s="2"/>
      <c r="J79" s="2"/>
    </row>
    <row r="80" spans="2:10" x14ac:dyDescent="0.2">
      <c r="B80" s="2"/>
      <c r="C80" s="2"/>
      <c r="D80" s="2"/>
      <c r="E80" s="2"/>
      <c r="F80" s="2"/>
      <c r="G80" s="2"/>
      <c r="H80" s="2"/>
      <c r="I80" s="2"/>
      <c r="J80" s="2"/>
    </row>
    <row r="81" spans="2:10" x14ac:dyDescent="0.2">
      <c r="B81" s="2"/>
      <c r="C81" s="2"/>
      <c r="D81" s="2"/>
      <c r="E81" s="2"/>
      <c r="F81" s="2"/>
      <c r="G81" s="2"/>
      <c r="H81" s="2"/>
      <c r="I81" s="2"/>
      <c r="J81" s="2"/>
    </row>
    <row r="82" spans="2:10" x14ac:dyDescent="0.2">
      <c r="B82" s="2"/>
      <c r="C82" s="2"/>
      <c r="D82" s="2"/>
      <c r="E82" s="2"/>
      <c r="F82" s="2"/>
      <c r="G82" s="2"/>
      <c r="H82" s="2"/>
      <c r="I82" s="2"/>
      <c r="J82" s="2"/>
    </row>
    <row r="83" spans="2:10" x14ac:dyDescent="0.2">
      <c r="B83" s="2"/>
      <c r="C83" s="2"/>
      <c r="D83" s="2"/>
      <c r="E83" s="2"/>
      <c r="F83" s="2"/>
      <c r="G83" s="2"/>
      <c r="H83" s="2"/>
      <c r="I83" s="2"/>
      <c r="J83" s="2"/>
    </row>
    <row r="84" spans="2:10" x14ac:dyDescent="0.2">
      <c r="B84" s="2"/>
      <c r="C84" s="2"/>
      <c r="D84" s="2"/>
      <c r="E84" s="2"/>
      <c r="F84" s="2"/>
      <c r="G84" s="2"/>
      <c r="H84" s="2"/>
      <c r="I84" s="2"/>
      <c r="J84" s="2"/>
    </row>
    <row r="85" spans="2:10" x14ac:dyDescent="0.2">
      <c r="B85" s="2"/>
      <c r="C85" s="2"/>
      <c r="D85" s="2"/>
      <c r="E85" s="2"/>
      <c r="F85" s="2"/>
      <c r="G85" s="2"/>
      <c r="H85" s="2"/>
      <c r="I85" s="2"/>
      <c r="J85" s="2"/>
    </row>
    <row r="86" spans="2:10" x14ac:dyDescent="0.2">
      <c r="B86" s="2"/>
      <c r="C86" s="2"/>
      <c r="D86" s="2"/>
      <c r="E86" s="2"/>
      <c r="F86" s="2"/>
      <c r="G86" s="2"/>
      <c r="H86" s="2"/>
      <c r="I86" s="2"/>
      <c r="J86" s="2"/>
    </row>
    <row r="87" spans="2:10" x14ac:dyDescent="0.2">
      <c r="B87" s="2"/>
      <c r="C87" s="2"/>
      <c r="D87" s="2"/>
      <c r="E87" s="2"/>
      <c r="F87" s="2"/>
      <c r="G87" s="2"/>
      <c r="H87" s="2"/>
      <c r="I87" s="2"/>
      <c r="J87" s="2"/>
    </row>
    <row r="88" spans="2:10" x14ac:dyDescent="0.2">
      <c r="I88" s="2"/>
      <c r="J88" s="2"/>
    </row>
    <row r="89" spans="2:10" x14ac:dyDescent="0.2">
      <c r="I89" s="2"/>
      <c r="J89" s="2"/>
    </row>
    <row r="90" spans="2:10" x14ac:dyDescent="0.2">
      <c r="I90" s="2"/>
      <c r="J90" s="2"/>
    </row>
    <row r="91" spans="2:10" x14ac:dyDescent="0.2">
      <c r="I91" s="2"/>
      <c r="J91" s="2"/>
    </row>
    <row r="92" spans="2:10" x14ac:dyDescent="0.2">
      <c r="I92" s="2"/>
      <c r="J92" s="2"/>
    </row>
    <row r="93" spans="2:10" x14ac:dyDescent="0.2">
      <c r="I93" s="2"/>
      <c r="J93" s="2"/>
    </row>
    <row r="94" spans="2:10" x14ac:dyDescent="0.2">
      <c r="I94" s="2"/>
      <c r="J94" s="2"/>
    </row>
    <row r="95" spans="2:10" x14ac:dyDescent="0.2">
      <c r="I95" s="2"/>
      <c r="J95" s="2"/>
    </row>
    <row r="96" spans="2:10" x14ac:dyDescent="0.2">
      <c r="I96" s="2"/>
      <c r="J96" s="2"/>
    </row>
    <row r="97" spans="9:10" x14ac:dyDescent="0.2">
      <c r="I97" s="2"/>
      <c r="J97" s="2"/>
    </row>
    <row r="98" spans="9:10" x14ac:dyDescent="0.2">
      <c r="I98" s="2"/>
      <c r="J98" s="2"/>
    </row>
    <row r="99" spans="9:10" x14ac:dyDescent="0.2">
      <c r="I99" s="2"/>
      <c r="J99" s="2"/>
    </row>
    <row r="100" spans="9:10" x14ac:dyDescent="0.2">
      <c r="I100" s="2"/>
      <c r="J100" s="2"/>
    </row>
    <row r="101" spans="9:10" x14ac:dyDescent="0.2">
      <c r="I101" s="2"/>
      <c r="J101" s="2"/>
    </row>
    <row r="102" spans="9:10" x14ac:dyDescent="0.2">
      <c r="I102" s="2"/>
      <c r="J102" s="2"/>
    </row>
    <row r="103" spans="9:10" x14ac:dyDescent="0.2">
      <c r="I103" s="2"/>
      <c r="J103" s="2"/>
    </row>
    <row r="104" spans="9:10" x14ac:dyDescent="0.2">
      <c r="I104" s="2"/>
      <c r="J104" s="2"/>
    </row>
    <row r="105" spans="9:10" x14ac:dyDescent="0.2">
      <c r="I105" s="2"/>
      <c r="J105" s="2"/>
    </row>
    <row r="106" spans="9:10" x14ac:dyDescent="0.2">
      <c r="I106" s="2"/>
      <c r="J106" s="2"/>
    </row>
    <row r="107" spans="9:10" x14ac:dyDescent="0.2">
      <c r="I107" s="2"/>
      <c r="J107" s="2"/>
    </row>
    <row r="108" spans="9:10" x14ac:dyDescent="0.2">
      <c r="I108" s="2"/>
      <c r="J108" s="2"/>
    </row>
    <row r="109" spans="9:10" x14ac:dyDescent="0.2">
      <c r="I109" s="2"/>
      <c r="J109" s="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topLeftCell="A4" workbookViewId="0">
      <selection activeCell="A24" sqref="A24:XFD24"/>
    </sheetView>
  </sheetViews>
  <sheetFormatPr defaultRowHeight="14.25" x14ac:dyDescent="0.2"/>
  <cols>
    <col min="1" max="1" width="5.7109375" style="1" customWidth="1"/>
    <col min="2" max="2" width="11.85546875" style="1" customWidth="1"/>
    <col min="3" max="3" width="21.5703125" style="1" customWidth="1"/>
    <col min="4" max="4" width="5.85546875" style="1" customWidth="1"/>
    <col min="5" max="5" width="7.28515625" style="1" customWidth="1"/>
    <col min="6" max="6" width="7.140625" style="1" customWidth="1"/>
    <col min="7" max="7" width="8.5703125" style="1" customWidth="1"/>
    <col min="8" max="8" width="8.140625" style="1" customWidth="1"/>
    <col min="9" max="9" width="7" style="1" customWidth="1"/>
    <col min="10" max="10" width="7.140625" style="1" customWidth="1"/>
    <col min="11" max="11" width="7.5703125" style="1" customWidth="1"/>
    <col min="12" max="12" width="6.140625" style="1" customWidth="1"/>
    <col min="13" max="13" width="7.42578125" style="1" customWidth="1"/>
    <col min="14" max="14" width="8" style="1" customWidth="1"/>
    <col min="15" max="15" width="7.5703125" style="1" customWidth="1"/>
    <col min="16" max="16" width="6.28515625" style="1" customWidth="1"/>
    <col min="17" max="16384" width="9.140625" style="1"/>
  </cols>
  <sheetData>
    <row r="1" spans="1:16" ht="15" x14ac:dyDescent="0.25">
      <c r="A1" s="1" t="s">
        <v>92</v>
      </c>
      <c r="B1" s="2"/>
      <c r="C1" s="2"/>
      <c r="D1" s="2"/>
      <c r="E1" s="2"/>
      <c r="F1" s="2"/>
      <c r="G1" s="2"/>
      <c r="H1" s="3">
        <v>1</v>
      </c>
      <c r="I1" s="2"/>
      <c r="J1" s="2"/>
    </row>
    <row r="2" spans="1:16" x14ac:dyDescent="0.2">
      <c r="A2" s="1" t="s">
        <v>11</v>
      </c>
      <c r="B2" s="2"/>
      <c r="C2" s="2"/>
      <c r="D2" s="2"/>
      <c r="E2" s="2"/>
      <c r="F2" s="2"/>
      <c r="G2" s="2"/>
      <c r="H2" s="2"/>
      <c r="I2" s="2"/>
      <c r="J2" s="2"/>
    </row>
    <row r="3" spans="1:16" ht="15" thickBot="1" x14ac:dyDescent="0.25">
      <c r="A3" s="1" t="s">
        <v>35</v>
      </c>
      <c r="B3" s="2"/>
      <c r="C3" s="2"/>
      <c r="D3" s="2"/>
      <c r="E3" s="2"/>
      <c r="F3" s="2"/>
      <c r="G3" s="2"/>
      <c r="H3" s="2"/>
      <c r="I3" s="2"/>
      <c r="J3" s="2"/>
    </row>
    <row r="4" spans="1:16" ht="15" thickBot="1" x14ac:dyDescent="0.25">
      <c r="A4" s="20" t="s">
        <v>30</v>
      </c>
      <c r="B4" s="21" t="s">
        <v>0</v>
      </c>
      <c r="C4" s="21"/>
      <c r="D4" s="20" t="s">
        <v>9</v>
      </c>
      <c r="E4" s="22" t="s">
        <v>31</v>
      </c>
      <c r="F4" s="23"/>
      <c r="G4" s="24"/>
      <c r="H4" s="20" t="s">
        <v>13</v>
      </c>
      <c r="I4" s="25" t="s">
        <v>15</v>
      </c>
      <c r="J4" s="26"/>
      <c r="K4" s="26"/>
      <c r="L4" s="21"/>
      <c r="M4" s="26" t="s">
        <v>16</v>
      </c>
      <c r="N4" s="26"/>
      <c r="O4" s="26"/>
      <c r="P4" s="21"/>
    </row>
    <row r="5" spans="1:16" ht="15" thickBot="1" x14ac:dyDescent="0.25">
      <c r="A5" s="12" t="s">
        <v>29</v>
      </c>
      <c r="B5" s="27" t="s">
        <v>1</v>
      </c>
      <c r="C5" s="13"/>
      <c r="D5" s="13" t="s">
        <v>5</v>
      </c>
      <c r="E5" s="24" t="s">
        <v>2</v>
      </c>
      <c r="F5" s="24" t="s">
        <v>3</v>
      </c>
      <c r="G5" s="28" t="s">
        <v>4</v>
      </c>
      <c r="H5" s="12" t="s">
        <v>12</v>
      </c>
      <c r="I5" s="28" t="s">
        <v>18</v>
      </c>
      <c r="J5" s="28" t="s">
        <v>19</v>
      </c>
      <c r="K5" s="24" t="s">
        <v>20</v>
      </c>
      <c r="L5" s="24" t="s">
        <v>21</v>
      </c>
      <c r="M5" s="28" t="s">
        <v>22</v>
      </c>
      <c r="N5" s="28" t="s">
        <v>23</v>
      </c>
      <c r="O5" s="28" t="s">
        <v>24</v>
      </c>
      <c r="P5" s="24" t="s">
        <v>25</v>
      </c>
    </row>
    <row r="6" spans="1:16" ht="15" x14ac:dyDescent="0.25">
      <c r="A6" s="25"/>
      <c r="B6" s="25" t="s">
        <v>17</v>
      </c>
      <c r="C6" s="21"/>
      <c r="D6" s="20"/>
      <c r="E6" s="20"/>
      <c r="F6" s="20"/>
      <c r="G6" s="20"/>
      <c r="H6" s="20"/>
      <c r="I6" s="29"/>
      <c r="J6" s="4"/>
      <c r="K6" s="20"/>
      <c r="L6" s="20"/>
      <c r="M6" s="20"/>
      <c r="N6" s="20"/>
      <c r="O6" s="20"/>
      <c r="P6" s="20"/>
    </row>
    <row r="7" spans="1:16" x14ac:dyDescent="0.2">
      <c r="A7" s="6">
        <v>96</v>
      </c>
      <c r="B7" s="6" t="s">
        <v>37</v>
      </c>
      <c r="C7" s="7"/>
      <c r="D7" s="4">
        <v>40</v>
      </c>
      <c r="E7" s="4">
        <v>1.2</v>
      </c>
      <c r="F7" s="4">
        <v>4.2</v>
      </c>
      <c r="G7" s="4">
        <v>20.399999999999999</v>
      </c>
      <c r="H7" s="4">
        <v>124</v>
      </c>
      <c r="I7" s="9">
        <v>0.02</v>
      </c>
      <c r="J7" s="9">
        <v>0.2</v>
      </c>
      <c r="K7" s="5">
        <v>0.03</v>
      </c>
      <c r="L7" s="9">
        <v>0.3</v>
      </c>
      <c r="M7" s="9">
        <v>10</v>
      </c>
      <c r="N7" s="9">
        <v>17</v>
      </c>
      <c r="O7" s="9">
        <v>5</v>
      </c>
      <c r="P7" s="5">
        <v>0.7</v>
      </c>
    </row>
    <row r="8" spans="1:16" x14ac:dyDescent="0.2">
      <c r="A8" s="4">
        <v>301</v>
      </c>
      <c r="B8" s="6" t="s">
        <v>52</v>
      </c>
      <c r="C8" s="7"/>
      <c r="D8" s="4">
        <v>160</v>
      </c>
      <c r="E8" s="4">
        <v>14</v>
      </c>
      <c r="F8" s="1">
        <v>27.75</v>
      </c>
      <c r="G8" s="4">
        <v>3.75</v>
      </c>
      <c r="H8" s="9">
        <v>265</v>
      </c>
      <c r="I8" s="5">
        <v>0.1</v>
      </c>
      <c r="J8" s="5">
        <v>0.5</v>
      </c>
      <c r="K8" s="5">
        <v>0.3</v>
      </c>
      <c r="L8" s="11">
        <v>0.74</v>
      </c>
      <c r="M8" s="9">
        <v>130.5</v>
      </c>
      <c r="N8" s="9">
        <v>246.1</v>
      </c>
      <c r="O8" s="9">
        <v>19.7</v>
      </c>
      <c r="P8" s="10">
        <v>2.5</v>
      </c>
    </row>
    <row r="9" spans="1:16" x14ac:dyDescent="0.2">
      <c r="A9" s="6">
        <v>501</v>
      </c>
      <c r="B9" s="6" t="s">
        <v>110</v>
      </c>
      <c r="C9" s="7"/>
      <c r="D9" s="4">
        <v>200</v>
      </c>
      <c r="E9" s="4">
        <v>3.2</v>
      </c>
      <c r="F9" s="4">
        <v>2.7</v>
      </c>
      <c r="G9" s="4">
        <v>15.9</v>
      </c>
      <c r="H9" s="4">
        <v>79</v>
      </c>
      <c r="I9" s="4">
        <v>0.04</v>
      </c>
      <c r="J9" s="4">
        <v>1.3</v>
      </c>
      <c r="K9" s="4">
        <v>0</v>
      </c>
      <c r="L9" s="4">
        <v>0</v>
      </c>
      <c r="M9" s="4">
        <v>126</v>
      </c>
      <c r="N9" s="4">
        <v>90</v>
      </c>
      <c r="O9" s="4">
        <v>14</v>
      </c>
      <c r="P9" s="4">
        <v>0.1</v>
      </c>
    </row>
    <row r="10" spans="1:16" ht="15" thickBot="1" x14ac:dyDescent="0.25">
      <c r="A10" s="4">
        <v>111</v>
      </c>
      <c r="B10" s="6" t="s">
        <v>62</v>
      </c>
      <c r="C10" s="7"/>
      <c r="D10" s="12">
        <v>30</v>
      </c>
      <c r="E10" s="4">
        <v>2.25</v>
      </c>
      <c r="F10" s="1">
        <v>0.87</v>
      </c>
      <c r="G10" s="4">
        <v>15.4</v>
      </c>
      <c r="H10" s="9">
        <v>78.599999999999994</v>
      </c>
      <c r="I10" s="5">
        <v>0.03</v>
      </c>
      <c r="J10" s="5">
        <v>0</v>
      </c>
      <c r="K10" s="5">
        <v>0</v>
      </c>
      <c r="L10" s="7">
        <v>0.51</v>
      </c>
      <c r="M10" s="9">
        <v>5.7</v>
      </c>
      <c r="N10" s="9">
        <v>19.5</v>
      </c>
      <c r="O10" s="9">
        <v>3.9</v>
      </c>
      <c r="P10" s="7">
        <v>0.4</v>
      </c>
    </row>
    <row r="11" spans="1:16" ht="15" thickBot="1" x14ac:dyDescent="0.25">
      <c r="A11" s="28"/>
      <c r="B11" s="23" t="s">
        <v>8</v>
      </c>
      <c r="C11" s="24"/>
      <c r="D11" s="12"/>
      <c r="E11" s="30">
        <f t="shared" ref="E11:P11" si="0">SUM(E7:E10)</f>
        <v>20.65</v>
      </c>
      <c r="F11" s="30">
        <f t="shared" si="0"/>
        <v>35.519999999999996</v>
      </c>
      <c r="G11" s="30">
        <f t="shared" si="0"/>
        <v>55.449999999999996</v>
      </c>
      <c r="H11" s="31">
        <f t="shared" si="0"/>
        <v>546.6</v>
      </c>
      <c r="I11" s="32">
        <f t="shared" si="0"/>
        <v>0.19</v>
      </c>
      <c r="J11" s="30">
        <f t="shared" si="0"/>
        <v>2</v>
      </c>
      <c r="K11" s="30">
        <f t="shared" si="0"/>
        <v>0.32999999999999996</v>
      </c>
      <c r="L11" s="30">
        <f t="shared" si="0"/>
        <v>1.55</v>
      </c>
      <c r="M11" s="31">
        <f t="shared" si="0"/>
        <v>272.2</v>
      </c>
      <c r="N11" s="31">
        <f t="shared" si="0"/>
        <v>372.6</v>
      </c>
      <c r="O11" s="31">
        <f t="shared" si="0"/>
        <v>42.6</v>
      </c>
      <c r="P11" s="30">
        <f t="shared" si="0"/>
        <v>3.7</v>
      </c>
    </row>
    <row r="12" spans="1:16" ht="15" x14ac:dyDescent="0.25">
      <c r="A12" s="4"/>
      <c r="B12" s="2" t="s">
        <v>6</v>
      </c>
      <c r="C12" s="7"/>
      <c r="D12" s="8"/>
      <c r="E12" s="4"/>
      <c r="G12" s="4"/>
      <c r="H12" s="9"/>
      <c r="I12" s="4"/>
      <c r="J12" s="4"/>
      <c r="K12" s="4"/>
      <c r="L12" s="7"/>
      <c r="M12" s="33"/>
      <c r="N12" s="33"/>
      <c r="O12" s="33"/>
      <c r="P12" s="7"/>
    </row>
    <row r="13" spans="1:16" x14ac:dyDescent="0.2">
      <c r="A13" s="4">
        <v>50</v>
      </c>
      <c r="B13" s="6" t="s">
        <v>93</v>
      </c>
      <c r="C13" s="7"/>
      <c r="D13" s="4">
        <v>60</v>
      </c>
      <c r="E13" s="4">
        <v>0.9</v>
      </c>
      <c r="F13" s="1">
        <v>3.3</v>
      </c>
      <c r="G13" s="4">
        <v>5.0999999999999996</v>
      </c>
      <c r="H13" s="9">
        <v>41.4</v>
      </c>
      <c r="I13" s="4">
        <v>0.01</v>
      </c>
      <c r="J13" s="4">
        <v>3.4</v>
      </c>
      <c r="K13" s="4">
        <v>0</v>
      </c>
      <c r="L13" s="7">
        <v>1.4</v>
      </c>
      <c r="M13" s="4">
        <v>19.8</v>
      </c>
      <c r="N13" s="4">
        <v>38</v>
      </c>
      <c r="O13" s="4">
        <v>11.4</v>
      </c>
      <c r="P13" s="10">
        <v>0.8</v>
      </c>
    </row>
    <row r="14" spans="1:16" x14ac:dyDescent="0.2">
      <c r="A14" s="4">
        <v>145</v>
      </c>
      <c r="B14" s="6" t="s">
        <v>94</v>
      </c>
      <c r="C14" s="7"/>
      <c r="D14" s="4">
        <v>250</v>
      </c>
      <c r="E14" s="4">
        <v>4.9000000000000004</v>
      </c>
      <c r="F14" s="1">
        <v>5.35</v>
      </c>
      <c r="G14" s="4">
        <v>20.149999999999999</v>
      </c>
      <c r="H14" s="5">
        <v>148.30000000000001</v>
      </c>
      <c r="I14" s="5">
        <v>0.15</v>
      </c>
      <c r="J14" s="5">
        <v>5.8</v>
      </c>
      <c r="K14" s="5">
        <v>0</v>
      </c>
      <c r="L14" s="11">
        <v>0.9</v>
      </c>
      <c r="M14" s="9">
        <v>41.5</v>
      </c>
      <c r="N14" s="9">
        <v>137.69999999999999</v>
      </c>
      <c r="O14" s="9">
        <v>38.299999999999997</v>
      </c>
      <c r="P14" s="11">
        <v>1.8</v>
      </c>
    </row>
    <row r="15" spans="1:16" x14ac:dyDescent="0.2">
      <c r="A15" s="4">
        <v>412</v>
      </c>
      <c r="B15" s="6" t="s">
        <v>95</v>
      </c>
      <c r="C15" s="7"/>
      <c r="D15" s="4" t="s">
        <v>82</v>
      </c>
      <c r="E15" s="4">
        <v>18</v>
      </c>
      <c r="F15" s="4">
        <v>12.8</v>
      </c>
      <c r="G15" s="4" t="s">
        <v>96</v>
      </c>
      <c r="H15" s="9">
        <v>226</v>
      </c>
      <c r="I15" s="5">
        <v>0.12</v>
      </c>
      <c r="J15" s="5">
        <v>1</v>
      </c>
      <c r="K15" s="11">
        <v>0.05</v>
      </c>
      <c r="L15" s="11">
        <v>0.5</v>
      </c>
      <c r="M15" s="9">
        <v>44.6</v>
      </c>
      <c r="N15" s="10">
        <v>0.8</v>
      </c>
      <c r="O15" s="9">
        <v>0.2</v>
      </c>
      <c r="P15" s="10">
        <v>1.37</v>
      </c>
    </row>
    <row r="16" spans="1:16" x14ac:dyDescent="0.2">
      <c r="A16" s="4">
        <v>423</v>
      </c>
      <c r="B16" s="6" t="s">
        <v>97</v>
      </c>
      <c r="C16" s="7"/>
      <c r="D16" s="4">
        <v>200</v>
      </c>
      <c r="E16" s="4">
        <v>7.4</v>
      </c>
      <c r="F16" s="4">
        <v>7.2</v>
      </c>
      <c r="G16" s="4">
        <v>7.8</v>
      </c>
      <c r="H16" s="4">
        <v>126</v>
      </c>
      <c r="I16" s="4">
        <v>0.08</v>
      </c>
      <c r="J16" s="4">
        <v>34</v>
      </c>
      <c r="K16" s="4">
        <v>0.06</v>
      </c>
      <c r="L16" s="7">
        <v>1.4</v>
      </c>
      <c r="M16" s="4">
        <v>122</v>
      </c>
      <c r="N16" s="4">
        <v>110</v>
      </c>
      <c r="O16" s="4">
        <v>48</v>
      </c>
      <c r="P16" s="7">
        <v>2</v>
      </c>
    </row>
    <row r="17" spans="1:16" x14ac:dyDescent="0.2">
      <c r="A17" s="4">
        <v>510</v>
      </c>
      <c r="B17" s="6" t="s">
        <v>98</v>
      </c>
      <c r="C17" s="7"/>
      <c r="D17" s="4">
        <v>200</v>
      </c>
      <c r="E17" s="4">
        <v>0.5</v>
      </c>
      <c r="F17" s="1">
        <v>0.2</v>
      </c>
      <c r="G17" s="4">
        <v>22.2</v>
      </c>
      <c r="H17" s="9">
        <v>93</v>
      </c>
      <c r="I17" s="5">
        <v>0.3</v>
      </c>
      <c r="J17" s="11">
        <v>11.6</v>
      </c>
      <c r="K17" s="5">
        <v>0</v>
      </c>
      <c r="L17" s="11">
        <v>0.1</v>
      </c>
      <c r="M17" s="9">
        <v>19</v>
      </c>
      <c r="N17" s="5">
        <v>12</v>
      </c>
      <c r="O17" s="5">
        <v>8</v>
      </c>
      <c r="P17" s="11">
        <v>0.8</v>
      </c>
    </row>
    <row r="18" spans="1:16" x14ac:dyDescent="0.2">
      <c r="A18" s="4">
        <v>111</v>
      </c>
      <c r="B18" s="6" t="s">
        <v>33</v>
      </c>
      <c r="C18" s="7"/>
      <c r="D18" s="4">
        <v>30</v>
      </c>
      <c r="E18" s="4">
        <v>2.25</v>
      </c>
      <c r="F18" s="1">
        <v>0.87</v>
      </c>
      <c r="G18" s="4">
        <v>15.4</v>
      </c>
      <c r="H18" s="9">
        <v>78.599999999999994</v>
      </c>
      <c r="I18" s="5">
        <v>0.03</v>
      </c>
      <c r="J18" s="5">
        <v>0</v>
      </c>
      <c r="K18" s="5">
        <v>0</v>
      </c>
      <c r="L18" s="7">
        <v>0.51</v>
      </c>
      <c r="M18" s="9">
        <v>5.7</v>
      </c>
      <c r="N18" s="9">
        <v>19.5</v>
      </c>
      <c r="O18" s="9">
        <v>3.9</v>
      </c>
      <c r="P18" s="7">
        <v>0.4</v>
      </c>
    </row>
    <row r="19" spans="1:16" ht="15" thickBot="1" x14ac:dyDescent="0.25">
      <c r="A19" s="4">
        <v>110</v>
      </c>
      <c r="B19" s="2" t="s">
        <v>34</v>
      </c>
      <c r="C19" s="7"/>
      <c r="D19" s="12">
        <v>40</v>
      </c>
      <c r="E19" s="12">
        <v>2.64</v>
      </c>
      <c r="F19" s="4">
        <v>0.48</v>
      </c>
      <c r="G19" s="7">
        <v>13.6</v>
      </c>
      <c r="H19" s="9">
        <v>72.400000000000006</v>
      </c>
      <c r="I19" s="5">
        <v>0.08</v>
      </c>
      <c r="J19" s="5">
        <v>0</v>
      </c>
      <c r="K19" s="5">
        <v>0</v>
      </c>
      <c r="L19" s="11">
        <v>0</v>
      </c>
      <c r="M19" s="9">
        <v>12.6</v>
      </c>
      <c r="N19" s="9">
        <v>63.2</v>
      </c>
      <c r="O19" s="9">
        <v>18.8</v>
      </c>
      <c r="P19" s="11">
        <v>1.6</v>
      </c>
    </row>
    <row r="20" spans="1:16" ht="15" thickBot="1" x14ac:dyDescent="0.25">
      <c r="A20" s="28"/>
      <c r="B20" s="23" t="s">
        <v>8</v>
      </c>
      <c r="C20" s="23"/>
      <c r="D20" s="28"/>
      <c r="E20" s="35">
        <f t="shared" ref="E20:P20" si="1">SUM(E13:E19)</f>
        <v>36.590000000000003</v>
      </c>
      <c r="F20" s="32">
        <f t="shared" si="1"/>
        <v>30.2</v>
      </c>
      <c r="G20" s="30">
        <f t="shared" si="1"/>
        <v>84.25</v>
      </c>
      <c r="H20" s="31">
        <f t="shared" si="1"/>
        <v>785.7</v>
      </c>
      <c r="I20" s="30">
        <f t="shared" si="1"/>
        <v>0.77</v>
      </c>
      <c r="J20" s="30">
        <f t="shared" si="1"/>
        <v>55.800000000000004</v>
      </c>
      <c r="K20" s="30">
        <f t="shared" si="1"/>
        <v>0.11</v>
      </c>
      <c r="L20" s="30">
        <f t="shared" si="1"/>
        <v>4.8099999999999987</v>
      </c>
      <c r="M20" s="31">
        <f t="shared" si="1"/>
        <v>265.2</v>
      </c>
      <c r="N20" s="31">
        <f t="shared" si="1"/>
        <v>381.2</v>
      </c>
      <c r="O20" s="31">
        <f t="shared" si="1"/>
        <v>128.60000000000002</v>
      </c>
      <c r="P20" s="30">
        <f t="shared" si="1"/>
        <v>8.7700000000000014</v>
      </c>
    </row>
    <row r="21" spans="1:16" x14ac:dyDescent="0.2">
      <c r="A21" s="4"/>
      <c r="B21" s="25" t="s">
        <v>7</v>
      </c>
      <c r="C21" s="21"/>
      <c r="D21" s="4"/>
      <c r="E21" s="4"/>
      <c r="F21" s="4"/>
      <c r="G21" s="7"/>
      <c r="H21" s="36"/>
      <c r="I21" s="4"/>
      <c r="J21" s="4"/>
      <c r="K21" s="4"/>
      <c r="L21" s="7"/>
      <c r="M21" s="4"/>
      <c r="N21" s="4"/>
      <c r="O21" s="4"/>
      <c r="P21" s="7"/>
    </row>
    <row r="22" spans="1:16" x14ac:dyDescent="0.2">
      <c r="A22" s="4">
        <v>589</v>
      </c>
      <c r="B22" s="6" t="s">
        <v>99</v>
      </c>
      <c r="C22" s="7"/>
      <c r="D22" s="4">
        <v>50</v>
      </c>
      <c r="E22" s="4">
        <v>2.95</v>
      </c>
      <c r="F22" s="4">
        <v>2.33</v>
      </c>
      <c r="G22" s="9">
        <v>37.5</v>
      </c>
      <c r="H22" s="10">
        <v>183.3</v>
      </c>
      <c r="I22" s="5">
        <v>0.04</v>
      </c>
      <c r="J22" s="4">
        <v>0</v>
      </c>
      <c r="K22" s="4">
        <v>0</v>
      </c>
      <c r="L22" s="7">
        <v>1.2</v>
      </c>
      <c r="M22" s="4">
        <v>5.5</v>
      </c>
      <c r="N22" s="4">
        <v>25</v>
      </c>
      <c r="O22" s="4">
        <v>4.5</v>
      </c>
      <c r="P22" s="7">
        <v>5.4</v>
      </c>
    </row>
    <row r="23" spans="1:16" x14ac:dyDescent="0.2">
      <c r="A23" s="4">
        <v>517</v>
      </c>
      <c r="B23" s="6" t="s">
        <v>108</v>
      </c>
      <c r="C23" s="7"/>
      <c r="D23" s="4">
        <v>200</v>
      </c>
      <c r="E23" s="4">
        <v>5.8</v>
      </c>
      <c r="F23" s="1">
        <v>5</v>
      </c>
      <c r="G23" s="4">
        <v>8</v>
      </c>
      <c r="H23" s="10">
        <v>100</v>
      </c>
      <c r="I23" s="5">
        <v>0.08</v>
      </c>
      <c r="J23" s="5">
        <v>1.4</v>
      </c>
      <c r="K23" s="5">
        <v>0.4</v>
      </c>
      <c r="L23" s="11">
        <v>0</v>
      </c>
      <c r="M23" s="9">
        <v>240</v>
      </c>
      <c r="N23" s="9">
        <v>180</v>
      </c>
      <c r="O23" s="9">
        <v>28</v>
      </c>
      <c r="P23" s="11">
        <v>0.2</v>
      </c>
    </row>
    <row r="24" spans="1:16" ht="15" thickBot="1" x14ac:dyDescent="0.25">
      <c r="A24" s="4">
        <v>112</v>
      </c>
      <c r="B24" s="6" t="s">
        <v>73</v>
      </c>
      <c r="C24" s="7"/>
      <c r="D24" s="4">
        <v>200</v>
      </c>
      <c r="E24" s="4">
        <v>2.1</v>
      </c>
      <c r="F24" s="4">
        <v>0.7</v>
      </c>
      <c r="G24" s="4">
        <v>2.9</v>
      </c>
      <c r="H24" s="10">
        <v>134.4</v>
      </c>
      <c r="I24" s="5">
        <v>0.06</v>
      </c>
      <c r="J24" s="5">
        <v>14</v>
      </c>
      <c r="K24" s="5">
        <v>0</v>
      </c>
      <c r="L24" s="11">
        <v>0.56000000000000005</v>
      </c>
      <c r="M24" s="37">
        <v>11.2</v>
      </c>
      <c r="N24" s="37">
        <v>39.200000000000003</v>
      </c>
      <c r="O24" s="37">
        <v>58.8</v>
      </c>
      <c r="P24" s="11">
        <v>0.8</v>
      </c>
    </row>
    <row r="25" spans="1:16" ht="15" thickBot="1" x14ac:dyDescent="0.25">
      <c r="A25" s="12"/>
      <c r="B25" s="22" t="s">
        <v>8</v>
      </c>
      <c r="C25" s="24"/>
      <c r="D25" s="28"/>
      <c r="E25" s="30">
        <f t="shared" ref="E25:P25" si="2">SUM(E22:E24)</f>
        <v>10.85</v>
      </c>
      <c r="F25" s="30">
        <f t="shared" si="2"/>
        <v>8.0299999999999994</v>
      </c>
      <c r="G25" s="30">
        <f t="shared" si="2"/>
        <v>48.4</v>
      </c>
      <c r="H25" s="31">
        <f t="shared" si="2"/>
        <v>417.70000000000005</v>
      </c>
      <c r="I25" s="30">
        <f t="shared" si="2"/>
        <v>0.18</v>
      </c>
      <c r="J25" s="30">
        <f t="shared" si="2"/>
        <v>15.4</v>
      </c>
      <c r="K25" s="30">
        <f t="shared" si="2"/>
        <v>0.4</v>
      </c>
      <c r="L25" s="30">
        <f t="shared" si="2"/>
        <v>1.76</v>
      </c>
      <c r="M25" s="38">
        <f t="shared" si="2"/>
        <v>256.7</v>
      </c>
      <c r="N25" s="38">
        <f t="shared" si="2"/>
        <v>244.2</v>
      </c>
      <c r="O25" s="38">
        <f t="shared" si="2"/>
        <v>91.3</v>
      </c>
      <c r="P25" s="30">
        <f t="shared" si="2"/>
        <v>6.4</v>
      </c>
    </row>
    <row r="26" spans="1:16" ht="15" thickBot="1" x14ac:dyDescent="0.25">
      <c r="A26" s="12"/>
      <c r="B26" s="27" t="s">
        <v>14</v>
      </c>
      <c r="C26" s="13"/>
      <c r="D26" s="12"/>
      <c r="E26" s="19">
        <f t="shared" ref="E26:P26" si="3">SUM(E11+E20+E25)</f>
        <v>68.09</v>
      </c>
      <c r="F26" s="19">
        <f t="shared" si="3"/>
        <v>73.75</v>
      </c>
      <c r="G26" s="19">
        <f t="shared" si="3"/>
        <v>188.1</v>
      </c>
      <c r="H26" s="14">
        <f t="shared" si="3"/>
        <v>1750.0000000000002</v>
      </c>
      <c r="I26" s="19">
        <f t="shared" si="3"/>
        <v>1.1399999999999999</v>
      </c>
      <c r="J26" s="14">
        <f t="shared" si="3"/>
        <v>73.2</v>
      </c>
      <c r="K26" s="19">
        <f t="shared" si="3"/>
        <v>0.84</v>
      </c>
      <c r="L26" s="14">
        <f t="shared" si="3"/>
        <v>8.1199999999999992</v>
      </c>
      <c r="M26" s="14">
        <f t="shared" si="3"/>
        <v>794.09999999999991</v>
      </c>
      <c r="N26" s="14">
        <f t="shared" si="3"/>
        <v>998</v>
      </c>
      <c r="O26" s="14">
        <f t="shared" si="3"/>
        <v>262.5</v>
      </c>
      <c r="P26" s="14">
        <f t="shared" si="3"/>
        <v>18.870000000000005</v>
      </c>
    </row>
    <row r="27" spans="1:16" s="52" customFormat="1" ht="12" x14ac:dyDescent="0.2">
      <c r="A27" s="50" t="s">
        <v>26</v>
      </c>
      <c r="B27" s="50"/>
      <c r="C27" s="50"/>
      <c r="D27" s="50"/>
      <c r="E27" s="50"/>
      <c r="F27" s="50"/>
      <c r="G27" s="50"/>
      <c r="H27" s="50"/>
      <c r="I27" s="51"/>
      <c r="J27" s="50"/>
    </row>
    <row r="28" spans="1:16" s="52" customFormat="1" ht="12" x14ac:dyDescent="0.2">
      <c r="A28" s="50" t="s">
        <v>27</v>
      </c>
      <c r="B28" s="50"/>
      <c r="C28" s="50"/>
      <c r="D28" s="50" t="s">
        <v>10</v>
      </c>
      <c r="E28" s="50"/>
      <c r="F28" s="50"/>
      <c r="G28" s="50"/>
      <c r="H28" s="51"/>
      <c r="J28" s="50"/>
      <c r="K28" s="51"/>
    </row>
    <row r="29" spans="1:16" ht="15" x14ac:dyDescent="0.25">
      <c r="A29" s="2"/>
      <c r="B29" s="2"/>
      <c r="C29" s="2"/>
      <c r="D29" s="2"/>
      <c r="E29" s="2"/>
      <c r="F29" s="2"/>
      <c r="G29" s="2"/>
      <c r="H29" s="3"/>
      <c r="I29" s="2"/>
      <c r="J29" s="2"/>
    </row>
    <row r="30" spans="1:16" x14ac:dyDescent="0.2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6" ht="15" x14ac:dyDescent="0.25">
      <c r="A31" s="2"/>
      <c r="B31" s="2"/>
      <c r="C31" s="2"/>
      <c r="D31" s="2"/>
      <c r="E31" s="2"/>
      <c r="F31" s="2"/>
      <c r="G31" s="2"/>
      <c r="H31" s="3"/>
      <c r="I31" s="2"/>
      <c r="J31" s="2"/>
    </row>
    <row r="32" spans="1: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"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"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"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">
      <c r="B48" s="2"/>
      <c r="C48" s="2"/>
      <c r="D48" s="2"/>
      <c r="E48" s="2"/>
      <c r="F48" s="2"/>
      <c r="G48" s="2"/>
      <c r="H48" s="2"/>
      <c r="I48" s="2"/>
      <c r="J48" s="2"/>
    </row>
    <row r="49" spans="2:10" x14ac:dyDescent="0.2">
      <c r="B49" s="2"/>
      <c r="C49" s="2"/>
      <c r="D49" s="2"/>
      <c r="E49" s="2"/>
      <c r="F49" s="2"/>
      <c r="G49" s="2"/>
      <c r="H49" s="2"/>
      <c r="I49" s="2"/>
      <c r="J49" s="2"/>
    </row>
    <row r="50" spans="2:10" x14ac:dyDescent="0.2">
      <c r="B50" s="2"/>
      <c r="C50" s="2"/>
      <c r="D50" s="2"/>
      <c r="E50" s="2"/>
      <c r="F50" s="2"/>
      <c r="G50" s="2"/>
      <c r="H50" s="2"/>
      <c r="I50" s="2"/>
      <c r="J50" s="2"/>
    </row>
    <row r="51" spans="2:10" x14ac:dyDescent="0.2">
      <c r="B51" s="2"/>
      <c r="C51" s="2"/>
      <c r="D51" s="2"/>
      <c r="E51" s="2"/>
      <c r="F51" s="2"/>
      <c r="G51" s="2"/>
      <c r="H51" s="2"/>
      <c r="I51" s="2"/>
      <c r="J51" s="2"/>
    </row>
    <row r="52" spans="2:10" x14ac:dyDescent="0.2">
      <c r="B52" s="2"/>
      <c r="C52" s="2"/>
      <c r="D52" s="2"/>
      <c r="E52" s="2"/>
      <c r="F52" s="2"/>
      <c r="G52" s="2"/>
      <c r="H52" s="2"/>
      <c r="I52" s="2"/>
      <c r="J52" s="2"/>
    </row>
    <row r="53" spans="2:10" x14ac:dyDescent="0.2">
      <c r="B53" s="2"/>
      <c r="C53" s="2"/>
      <c r="D53" s="2"/>
      <c r="E53" s="2"/>
      <c r="F53" s="2"/>
      <c r="G53" s="2"/>
      <c r="H53" s="2"/>
      <c r="I53" s="2"/>
      <c r="J53" s="2"/>
    </row>
    <row r="54" spans="2:10" x14ac:dyDescent="0.2">
      <c r="B54" s="2"/>
      <c r="C54" s="2"/>
      <c r="D54" s="2"/>
      <c r="E54" s="2"/>
      <c r="F54" s="2"/>
      <c r="G54" s="2"/>
      <c r="H54" s="2"/>
      <c r="I54" s="2"/>
      <c r="J54" s="2"/>
    </row>
    <row r="55" spans="2:10" x14ac:dyDescent="0.2">
      <c r="B55" s="2"/>
      <c r="C55" s="2"/>
      <c r="D55" s="2"/>
      <c r="E55" s="2"/>
      <c r="F55" s="2"/>
      <c r="G55" s="2"/>
      <c r="H55" s="2"/>
      <c r="I55" s="2"/>
      <c r="J55" s="2"/>
    </row>
    <row r="56" spans="2:10" x14ac:dyDescent="0.2">
      <c r="B56" s="2"/>
      <c r="C56" s="2"/>
      <c r="D56" s="2"/>
      <c r="E56" s="2"/>
      <c r="F56" s="2"/>
      <c r="G56" s="2"/>
      <c r="H56" s="2"/>
      <c r="I56" s="2"/>
      <c r="J56" s="2"/>
    </row>
    <row r="57" spans="2:10" x14ac:dyDescent="0.2">
      <c r="B57" s="2"/>
      <c r="C57" s="2"/>
      <c r="D57" s="2"/>
      <c r="E57" s="2"/>
      <c r="F57" s="2"/>
      <c r="G57" s="2"/>
      <c r="H57" s="2"/>
      <c r="I57" s="2"/>
      <c r="J57" s="2"/>
    </row>
    <row r="58" spans="2:10" x14ac:dyDescent="0.2">
      <c r="B58" s="2"/>
      <c r="C58" s="2"/>
      <c r="D58" s="2"/>
      <c r="E58" s="2"/>
      <c r="F58" s="2"/>
      <c r="G58" s="2"/>
      <c r="H58" s="2"/>
      <c r="I58" s="2"/>
      <c r="J58" s="2"/>
    </row>
    <row r="59" spans="2:10" x14ac:dyDescent="0.2">
      <c r="B59" s="2"/>
      <c r="C59" s="2"/>
      <c r="D59" s="2"/>
      <c r="E59" s="2"/>
      <c r="F59" s="2"/>
      <c r="G59" s="2"/>
      <c r="H59" s="2"/>
      <c r="I59" s="2"/>
      <c r="J59" s="2"/>
    </row>
    <row r="60" spans="2:10" x14ac:dyDescent="0.2">
      <c r="B60" s="2"/>
      <c r="C60" s="2"/>
      <c r="D60" s="2"/>
      <c r="E60" s="2"/>
      <c r="F60" s="2"/>
      <c r="G60" s="2"/>
      <c r="H60" s="2"/>
      <c r="I60" s="2"/>
      <c r="J60" s="2"/>
    </row>
    <row r="61" spans="2:10" x14ac:dyDescent="0.2">
      <c r="B61" s="2"/>
      <c r="C61" s="2"/>
      <c r="D61" s="2"/>
      <c r="E61" s="2"/>
      <c r="F61" s="2"/>
      <c r="G61" s="2"/>
      <c r="H61" s="2"/>
      <c r="I61" s="2"/>
      <c r="J61" s="2"/>
    </row>
    <row r="62" spans="2:10" x14ac:dyDescent="0.2">
      <c r="B62" s="2"/>
      <c r="C62" s="2"/>
      <c r="D62" s="2"/>
      <c r="E62" s="2"/>
      <c r="F62" s="2"/>
      <c r="G62" s="2"/>
      <c r="H62" s="2"/>
      <c r="I62" s="2"/>
      <c r="J62" s="2"/>
    </row>
    <row r="63" spans="2:10" x14ac:dyDescent="0.2">
      <c r="B63" s="2"/>
      <c r="C63" s="2"/>
      <c r="D63" s="2"/>
      <c r="E63" s="2"/>
      <c r="F63" s="2"/>
      <c r="G63" s="2"/>
      <c r="H63" s="2"/>
      <c r="I63" s="2"/>
      <c r="J63" s="2"/>
    </row>
    <row r="64" spans="2:10" x14ac:dyDescent="0.2">
      <c r="B64" s="2"/>
      <c r="C64" s="2"/>
      <c r="D64" s="2"/>
      <c r="E64" s="2"/>
      <c r="F64" s="2"/>
      <c r="G64" s="2"/>
      <c r="H64" s="2"/>
      <c r="I64" s="2"/>
      <c r="J64" s="2"/>
    </row>
    <row r="65" spans="2:10" x14ac:dyDescent="0.2">
      <c r="B65" s="2"/>
      <c r="C65" s="2"/>
      <c r="D65" s="2"/>
      <c r="E65" s="2"/>
      <c r="F65" s="2"/>
      <c r="G65" s="2"/>
      <c r="H65" s="2"/>
      <c r="I65" s="2"/>
      <c r="J65" s="2"/>
    </row>
    <row r="66" spans="2:10" x14ac:dyDescent="0.2">
      <c r="B66" s="2"/>
      <c r="C66" s="2"/>
      <c r="D66" s="2"/>
      <c r="E66" s="2"/>
      <c r="F66" s="2"/>
      <c r="G66" s="2"/>
      <c r="H66" s="2"/>
      <c r="I66" s="2"/>
      <c r="J66" s="2"/>
    </row>
    <row r="67" spans="2:10" x14ac:dyDescent="0.2">
      <c r="B67" s="2"/>
      <c r="C67" s="2"/>
      <c r="D67" s="2"/>
      <c r="E67" s="2"/>
      <c r="F67" s="2"/>
      <c r="G67" s="2"/>
      <c r="H67" s="2"/>
      <c r="I67" s="2"/>
      <c r="J67" s="2"/>
    </row>
    <row r="68" spans="2:10" x14ac:dyDescent="0.2">
      <c r="B68" s="2"/>
      <c r="C68" s="2"/>
      <c r="D68" s="2"/>
      <c r="E68" s="2"/>
      <c r="F68" s="2"/>
      <c r="G68" s="2"/>
      <c r="H68" s="2"/>
      <c r="I68" s="2"/>
      <c r="J68" s="2"/>
    </row>
    <row r="69" spans="2:10" x14ac:dyDescent="0.2">
      <c r="B69" s="2"/>
      <c r="C69" s="2"/>
      <c r="D69" s="2"/>
      <c r="E69" s="2"/>
      <c r="F69" s="2"/>
      <c r="G69" s="2"/>
      <c r="H69" s="2"/>
      <c r="I69" s="2"/>
      <c r="J69" s="2"/>
    </row>
    <row r="70" spans="2:10" x14ac:dyDescent="0.2">
      <c r="B70" s="2"/>
      <c r="C70" s="2"/>
      <c r="D70" s="2"/>
      <c r="E70" s="2"/>
      <c r="F70" s="2"/>
      <c r="G70" s="2"/>
      <c r="H70" s="2"/>
      <c r="I70" s="2"/>
      <c r="J70" s="2"/>
    </row>
    <row r="71" spans="2:10" x14ac:dyDescent="0.2">
      <c r="B71" s="2"/>
      <c r="C71" s="2"/>
      <c r="D71" s="2"/>
      <c r="E71" s="2"/>
      <c r="F71" s="2"/>
      <c r="G71" s="2"/>
      <c r="H71" s="2"/>
      <c r="I71" s="2"/>
      <c r="J71" s="2"/>
    </row>
    <row r="72" spans="2:10" x14ac:dyDescent="0.2">
      <c r="B72" s="2"/>
      <c r="C72" s="2"/>
      <c r="D72" s="2"/>
      <c r="E72" s="2"/>
      <c r="F72" s="2"/>
      <c r="G72" s="2"/>
      <c r="H72" s="2"/>
      <c r="I72" s="2"/>
      <c r="J72" s="2"/>
    </row>
    <row r="73" spans="2:10" x14ac:dyDescent="0.2">
      <c r="B73" s="2"/>
      <c r="C73" s="2"/>
      <c r="D73" s="2"/>
      <c r="E73" s="2"/>
      <c r="F73" s="2"/>
      <c r="G73" s="2"/>
      <c r="H73" s="2"/>
      <c r="I73" s="2"/>
      <c r="J73" s="2"/>
    </row>
    <row r="74" spans="2:10" x14ac:dyDescent="0.2">
      <c r="B74" s="2"/>
      <c r="C74" s="2"/>
      <c r="D74" s="2"/>
      <c r="E74" s="2"/>
      <c r="F74" s="2"/>
      <c r="G74" s="2"/>
      <c r="H74" s="2"/>
      <c r="I74" s="2"/>
      <c r="J74" s="2"/>
    </row>
    <row r="75" spans="2:10" x14ac:dyDescent="0.2">
      <c r="B75" s="2"/>
      <c r="C75" s="2"/>
      <c r="D75" s="2"/>
      <c r="E75" s="2"/>
      <c r="F75" s="2"/>
      <c r="G75" s="2"/>
      <c r="H75" s="2"/>
      <c r="I75" s="2"/>
      <c r="J75" s="2"/>
    </row>
    <row r="76" spans="2:10" x14ac:dyDescent="0.2">
      <c r="B76" s="2"/>
      <c r="C76" s="2"/>
      <c r="D76" s="2"/>
      <c r="E76" s="2"/>
      <c r="F76" s="2"/>
      <c r="G76" s="2"/>
      <c r="H76" s="2"/>
      <c r="I76" s="2"/>
      <c r="J76" s="2"/>
    </row>
    <row r="77" spans="2:10" x14ac:dyDescent="0.2">
      <c r="B77" s="2"/>
      <c r="C77" s="2"/>
      <c r="D77" s="2"/>
      <c r="E77" s="2"/>
      <c r="F77" s="2"/>
      <c r="G77" s="2"/>
      <c r="H77" s="2"/>
      <c r="I77" s="2"/>
      <c r="J77" s="2"/>
    </row>
    <row r="78" spans="2:10" x14ac:dyDescent="0.2">
      <c r="B78" s="2"/>
      <c r="C78" s="2"/>
      <c r="D78" s="2"/>
      <c r="E78" s="2"/>
      <c r="F78" s="2"/>
      <c r="G78" s="2"/>
      <c r="H78" s="2"/>
      <c r="I78" s="2"/>
      <c r="J78" s="2"/>
    </row>
    <row r="79" spans="2:10" x14ac:dyDescent="0.2">
      <c r="B79" s="2"/>
      <c r="C79" s="2"/>
      <c r="D79" s="2"/>
      <c r="E79" s="2"/>
      <c r="F79" s="2"/>
      <c r="G79" s="2"/>
      <c r="H79" s="2"/>
      <c r="I79" s="2"/>
      <c r="J79" s="2"/>
    </row>
    <row r="80" spans="2:10" x14ac:dyDescent="0.2">
      <c r="B80" s="2"/>
      <c r="C80" s="2"/>
      <c r="D80" s="2"/>
      <c r="E80" s="2"/>
      <c r="F80" s="2"/>
      <c r="G80" s="2"/>
      <c r="H80" s="2"/>
      <c r="I80" s="2"/>
      <c r="J80" s="2"/>
    </row>
    <row r="81" spans="2:10" x14ac:dyDescent="0.2">
      <c r="B81" s="2"/>
      <c r="C81" s="2"/>
      <c r="D81" s="2"/>
      <c r="E81" s="2"/>
      <c r="F81" s="2"/>
      <c r="G81" s="2"/>
      <c r="H81" s="2"/>
      <c r="I81" s="2"/>
      <c r="J81" s="2"/>
    </row>
    <row r="82" spans="2:10" x14ac:dyDescent="0.2">
      <c r="B82" s="2"/>
      <c r="C82" s="2"/>
      <c r="D82" s="2"/>
      <c r="E82" s="2"/>
      <c r="F82" s="2"/>
      <c r="G82" s="2"/>
      <c r="H82" s="2"/>
      <c r="I82" s="2"/>
      <c r="J82" s="2"/>
    </row>
    <row r="83" spans="2:10" x14ac:dyDescent="0.2">
      <c r="B83" s="2"/>
      <c r="C83" s="2"/>
      <c r="D83" s="2"/>
      <c r="E83" s="2"/>
      <c r="F83" s="2"/>
      <c r="G83" s="2"/>
      <c r="H83" s="2"/>
      <c r="I83" s="2"/>
      <c r="J83" s="2"/>
    </row>
    <row r="84" spans="2:10" x14ac:dyDescent="0.2">
      <c r="B84" s="2"/>
      <c r="C84" s="2"/>
      <c r="D84" s="2"/>
      <c r="E84" s="2"/>
      <c r="F84" s="2"/>
      <c r="G84" s="2"/>
      <c r="H84" s="2"/>
      <c r="I84" s="2"/>
      <c r="J84" s="2"/>
    </row>
    <row r="85" spans="2:10" x14ac:dyDescent="0.2">
      <c r="B85" s="2"/>
      <c r="C85" s="2"/>
      <c r="D85" s="2"/>
      <c r="E85" s="2"/>
      <c r="F85" s="2"/>
      <c r="G85" s="2"/>
      <c r="H85" s="2"/>
      <c r="I85" s="2"/>
      <c r="J85" s="2"/>
    </row>
    <row r="86" spans="2:10" x14ac:dyDescent="0.2">
      <c r="B86" s="2"/>
      <c r="C86" s="2"/>
      <c r="D86" s="2"/>
      <c r="E86" s="2"/>
      <c r="F86" s="2"/>
      <c r="G86" s="2"/>
      <c r="H86" s="2"/>
      <c r="I86" s="2"/>
      <c r="J86" s="2"/>
    </row>
    <row r="87" spans="2:10" x14ac:dyDescent="0.2">
      <c r="B87" s="2"/>
      <c r="C87" s="2"/>
      <c r="D87" s="2"/>
      <c r="E87" s="2"/>
      <c r="F87" s="2"/>
      <c r="G87" s="2"/>
      <c r="H87" s="2"/>
      <c r="I87" s="2"/>
      <c r="J87" s="2"/>
    </row>
    <row r="88" spans="2:10" x14ac:dyDescent="0.2">
      <c r="I88" s="2"/>
      <c r="J88" s="2"/>
    </row>
    <row r="89" spans="2:10" x14ac:dyDescent="0.2">
      <c r="I89" s="2"/>
      <c r="J89" s="2"/>
    </row>
    <row r="90" spans="2:10" x14ac:dyDescent="0.2">
      <c r="I90" s="2"/>
      <c r="J90" s="2"/>
    </row>
    <row r="91" spans="2:10" x14ac:dyDescent="0.2">
      <c r="I91" s="2"/>
      <c r="J91" s="2"/>
    </row>
    <row r="92" spans="2:10" x14ac:dyDescent="0.2">
      <c r="I92" s="2"/>
      <c r="J92" s="2"/>
    </row>
    <row r="93" spans="2:10" x14ac:dyDescent="0.2">
      <c r="I93" s="2"/>
      <c r="J93" s="2"/>
    </row>
    <row r="94" spans="2:10" x14ac:dyDescent="0.2">
      <c r="I94" s="2"/>
      <c r="J94" s="2"/>
    </row>
    <row r="95" spans="2:10" x14ac:dyDescent="0.2">
      <c r="I95" s="2"/>
      <c r="J95" s="2"/>
    </row>
    <row r="96" spans="2:10" x14ac:dyDescent="0.2">
      <c r="I96" s="2"/>
      <c r="J96" s="2"/>
    </row>
    <row r="97" spans="9:10" x14ac:dyDescent="0.2">
      <c r="I97" s="2"/>
      <c r="J97" s="2"/>
    </row>
    <row r="98" spans="9:10" x14ac:dyDescent="0.2">
      <c r="I98" s="2"/>
      <c r="J98" s="2"/>
    </row>
    <row r="99" spans="9:10" x14ac:dyDescent="0.2">
      <c r="I99" s="2"/>
      <c r="J99" s="2"/>
    </row>
    <row r="100" spans="9:10" x14ac:dyDescent="0.2">
      <c r="I100" s="2"/>
      <c r="J100" s="2"/>
    </row>
    <row r="101" spans="9:10" x14ac:dyDescent="0.2">
      <c r="I101" s="2"/>
      <c r="J101" s="2"/>
    </row>
    <row r="102" spans="9:10" x14ac:dyDescent="0.2">
      <c r="I102" s="2"/>
      <c r="J102" s="2"/>
    </row>
    <row r="103" spans="9:10" x14ac:dyDescent="0.2">
      <c r="I103" s="2"/>
      <c r="J103" s="2"/>
    </row>
    <row r="104" spans="9:10" x14ac:dyDescent="0.2">
      <c r="I104" s="2"/>
      <c r="J104" s="2"/>
    </row>
    <row r="105" spans="9:10" x14ac:dyDescent="0.2">
      <c r="I105" s="2"/>
      <c r="J105" s="2"/>
    </row>
    <row r="106" spans="9:10" x14ac:dyDescent="0.2">
      <c r="I106" s="2"/>
      <c r="J106" s="2"/>
    </row>
    <row r="107" spans="9:10" x14ac:dyDescent="0.2">
      <c r="I107" s="2"/>
      <c r="J107" s="2"/>
    </row>
    <row r="108" spans="9:10" x14ac:dyDescent="0.2">
      <c r="I108" s="2"/>
      <c r="J108" s="2"/>
    </row>
    <row r="109" spans="9:10" x14ac:dyDescent="0.2">
      <c r="I109" s="2"/>
      <c r="J109" s="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topLeftCell="A7" workbookViewId="0">
      <selection activeCell="A25" sqref="A25:XFD25"/>
    </sheetView>
  </sheetViews>
  <sheetFormatPr defaultRowHeight="14.25" x14ac:dyDescent="0.2"/>
  <cols>
    <col min="1" max="1" width="5.7109375" style="1" customWidth="1"/>
    <col min="2" max="2" width="11.85546875" style="1" customWidth="1"/>
    <col min="3" max="3" width="21.5703125" style="1" customWidth="1"/>
    <col min="4" max="4" width="5.85546875" style="1" customWidth="1"/>
    <col min="5" max="5" width="7.28515625" style="1" customWidth="1"/>
    <col min="6" max="6" width="7.140625" style="1" customWidth="1"/>
    <col min="7" max="7" width="8.5703125" style="1" customWidth="1"/>
    <col min="8" max="8" width="8.140625" style="1" customWidth="1"/>
    <col min="9" max="9" width="7" style="1" customWidth="1"/>
    <col min="10" max="10" width="7.140625" style="1" customWidth="1"/>
    <col min="11" max="11" width="7.5703125" style="1" customWidth="1"/>
    <col min="12" max="12" width="6.140625" style="1" customWidth="1"/>
    <col min="13" max="13" width="7.42578125" style="1" customWidth="1"/>
    <col min="14" max="14" width="8" style="1" customWidth="1"/>
    <col min="15" max="15" width="7.5703125" style="1" customWidth="1"/>
    <col min="16" max="16" width="6.28515625" style="1" customWidth="1"/>
    <col min="17" max="16384" width="9.140625" style="1"/>
  </cols>
  <sheetData>
    <row r="1" spans="1:16" ht="15" x14ac:dyDescent="0.25">
      <c r="A1" s="1" t="s">
        <v>36</v>
      </c>
      <c r="B1" s="2"/>
      <c r="C1" s="2"/>
      <c r="D1" s="2"/>
      <c r="E1" s="2"/>
      <c r="F1" s="2"/>
      <c r="G1" s="2"/>
      <c r="H1" s="3">
        <v>2</v>
      </c>
      <c r="I1" s="2"/>
      <c r="J1" s="2"/>
    </row>
    <row r="2" spans="1:16" x14ac:dyDescent="0.2">
      <c r="A2" s="1" t="s">
        <v>100</v>
      </c>
      <c r="B2" s="2"/>
      <c r="C2" s="2"/>
      <c r="D2" s="2"/>
      <c r="E2" s="2"/>
      <c r="F2" s="2"/>
      <c r="G2" s="2"/>
      <c r="H2" s="2"/>
      <c r="I2" s="2"/>
      <c r="J2" s="2"/>
    </row>
    <row r="3" spans="1:16" ht="15" thickBot="1" x14ac:dyDescent="0.25">
      <c r="A3" s="1" t="s">
        <v>35</v>
      </c>
      <c r="B3" s="2"/>
      <c r="C3" s="2"/>
      <c r="D3" s="2"/>
      <c r="E3" s="2"/>
      <c r="F3" s="2"/>
      <c r="G3" s="2"/>
      <c r="H3" s="2"/>
      <c r="I3" s="2"/>
      <c r="J3" s="2"/>
    </row>
    <row r="4" spans="1:16" ht="15" thickBot="1" x14ac:dyDescent="0.25">
      <c r="A4" s="20" t="s">
        <v>30</v>
      </c>
      <c r="B4" s="21" t="s">
        <v>0</v>
      </c>
      <c r="C4" s="21"/>
      <c r="D4" s="20" t="s">
        <v>9</v>
      </c>
      <c r="E4" s="22" t="s">
        <v>31</v>
      </c>
      <c r="F4" s="23"/>
      <c r="G4" s="24"/>
      <c r="H4" s="20" t="s">
        <v>13</v>
      </c>
      <c r="I4" s="25" t="s">
        <v>15</v>
      </c>
      <c r="J4" s="26"/>
      <c r="K4" s="26"/>
      <c r="L4" s="21"/>
      <c r="M4" s="26" t="s">
        <v>16</v>
      </c>
      <c r="N4" s="26"/>
      <c r="O4" s="26"/>
      <c r="P4" s="21"/>
    </row>
    <row r="5" spans="1:16" ht="15" thickBot="1" x14ac:dyDescent="0.25">
      <c r="A5" s="12" t="s">
        <v>29</v>
      </c>
      <c r="B5" s="27" t="s">
        <v>1</v>
      </c>
      <c r="C5" s="13"/>
      <c r="D5" s="13" t="s">
        <v>5</v>
      </c>
      <c r="E5" s="24" t="s">
        <v>2</v>
      </c>
      <c r="F5" s="24" t="s">
        <v>3</v>
      </c>
      <c r="G5" s="28" t="s">
        <v>4</v>
      </c>
      <c r="H5" s="12" t="s">
        <v>12</v>
      </c>
      <c r="I5" s="28" t="s">
        <v>18</v>
      </c>
      <c r="J5" s="28" t="s">
        <v>19</v>
      </c>
      <c r="K5" s="24" t="s">
        <v>20</v>
      </c>
      <c r="L5" s="24" t="s">
        <v>21</v>
      </c>
      <c r="M5" s="28" t="s">
        <v>22</v>
      </c>
      <c r="N5" s="28" t="s">
        <v>23</v>
      </c>
      <c r="O5" s="28" t="s">
        <v>24</v>
      </c>
      <c r="P5" s="24" t="s">
        <v>25</v>
      </c>
    </row>
    <row r="6" spans="1:16" ht="15" x14ac:dyDescent="0.25">
      <c r="A6" s="25"/>
      <c r="B6" s="25" t="s">
        <v>17</v>
      </c>
      <c r="C6" s="21"/>
      <c r="D6" s="20"/>
      <c r="E6" s="20"/>
      <c r="F6" s="20"/>
      <c r="G6" s="20"/>
      <c r="H6" s="20"/>
      <c r="I6" s="29"/>
      <c r="J6" s="4"/>
      <c r="K6" s="20"/>
      <c r="L6" s="20"/>
      <c r="M6" s="20"/>
      <c r="N6" s="20"/>
      <c r="O6" s="20"/>
      <c r="P6" s="20"/>
    </row>
    <row r="7" spans="1:16" x14ac:dyDescent="0.2">
      <c r="A7" s="4">
        <v>94</v>
      </c>
      <c r="B7" s="6" t="s">
        <v>63</v>
      </c>
      <c r="C7" s="7"/>
      <c r="D7" s="4" t="s">
        <v>64</v>
      </c>
      <c r="E7" s="4">
        <v>1.2</v>
      </c>
      <c r="F7" s="1">
        <v>12.5</v>
      </c>
      <c r="G7" s="4">
        <v>7.5</v>
      </c>
      <c r="H7" s="9">
        <v>147</v>
      </c>
      <c r="I7" s="5">
        <v>0.02</v>
      </c>
      <c r="J7" s="5">
        <v>0</v>
      </c>
      <c r="K7" s="5">
        <v>0.09</v>
      </c>
      <c r="L7" s="11">
        <v>0.3</v>
      </c>
      <c r="M7" s="9">
        <v>5</v>
      </c>
      <c r="N7" s="9">
        <v>13</v>
      </c>
      <c r="O7" s="9">
        <v>3</v>
      </c>
      <c r="P7" s="11">
        <v>0.2</v>
      </c>
    </row>
    <row r="8" spans="1:16" x14ac:dyDescent="0.2">
      <c r="A8" s="4">
        <v>313</v>
      </c>
      <c r="B8" s="2" t="s">
        <v>66</v>
      </c>
      <c r="C8" s="7"/>
      <c r="D8" s="4">
        <v>150</v>
      </c>
      <c r="E8" s="4">
        <v>24</v>
      </c>
      <c r="F8" s="4">
        <v>22.5</v>
      </c>
      <c r="G8" s="4">
        <v>23.9</v>
      </c>
      <c r="H8" s="7">
        <v>375.5</v>
      </c>
      <c r="I8" s="5">
        <v>7.0000000000000007E-2</v>
      </c>
      <c r="J8" s="5">
        <v>0.6</v>
      </c>
      <c r="K8" s="5">
        <v>0.2</v>
      </c>
      <c r="L8" s="11">
        <v>0.7</v>
      </c>
      <c r="M8" s="9">
        <v>297</v>
      </c>
      <c r="N8" s="9">
        <v>347</v>
      </c>
      <c r="O8" s="5">
        <v>38</v>
      </c>
      <c r="P8" s="5">
        <v>1</v>
      </c>
    </row>
    <row r="9" spans="1:16" x14ac:dyDescent="0.2">
      <c r="A9" s="4">
        <v>495</v>
      </c>
      <c r="B9" s="6" t="s">
        <v>67</v>
      </c>
      <c r="C9" s="7"/>
      <c r="D9" s="4">
        <v>200</v>
      </c>
      <c r="E9" s="4">
        <v>1.5</v>
      </c>
      <c r="F9" s="1">
        <v>1.3</v>
      </c>
      <c r="G9" s="4">
        <v>15.9</v>
      </c>
      <c r="H9" s="9">
        <v>81</v>
      </c>
      <c r="I9" s="5">
        <v>0.4</v>
      </c>
      <c r="J9" s="5">
        <v>1.3</v>
      </c>
      <c r="K9" s="5">
        <v>0.01</v>
      </c>
      <c r="L9" s="11">
        <v>0</v>
      </c>
      <c r="M9" s="9">
        <v>127</v>
      </c>
      <c r="N9" s="9">
        <v>93</v>
      </c>
      <c r="O9" s="9">
        <v>15</v>
      </c>
      <c r="P9" s="11">
        <v>0.4</v>
      </c>
    </row>
    <row r="10" spans="1:16" ht="15" thickBot="1" x14ac:dyDescent="0.25">
      <c r="A10" s="4">
        <v>111</v>
      </c>
      <c r="B10" s="6" t="s">
        <v>62</v>
      </c>
      <c r="C10" s="7"/>
      <c r="D10" s="12">
        <v>15</v>
      </c>
      <c r="E10" s="4">
        <v>1.1000000000000001</v>
      </c>
      <c r="F10" s="1">
        <v>0.44</v>
      </c>
      <c r="G10" s="4">
        <v>7.7</v>
      </c>
      <c r="H10" s="9">
        <v>39.299999999999997</v>
      </c>
      <c r="I10" s="5">
        <v>0.01</v>
      </c>
      <c r="J10" s="9">
        <v>0</v>
      </c>
      <c r="K10" s="5">
        <v>0</v>
      </c>
      <c r="L10" s="11">
        <v>0.25</v>
      </c>
      <c r="M10" s="9">
        <v>2.8</v>
      </c>
      <c r="N10" s="9">
        <v>9.8000000000000007</v>
      </c>
      <c r="O10" s="9">
        <v>2</v>
      </c>
      <c r="P10" s="10">
        <v>0.15</v>
      </c>
    </row>
    <row r="11" spans="1:16" ht="15" thickBot="1" x14ac:dyDescent="0.25">
      <c r="A11" s="28"/>
      <c r="B11" s="23" t="s">
        <v>8</v>
      </c>
      <c r="C11" s="24"/>
      <c r="D11" s="4"/>
      <c r="E11" s="41">
        <f t="shared" ref="E11:P11" si="0">SUM(E7:E10)</f>
        <v>27.8</v>
      </c>
      <c r="F11" s="41">
        <f t="shared" si="0"/>
        <v>36.739999999999995</v>
      </c>
      <c r="G11" s="41">
        <f t="shared" si="0"/>
        <v>55</v>
      </c>
      <c r="H11" s="36">
        <f t="shared" si="0"/>
        <v>642.79999999999995</v>
      </c>
      <c r="I11" s="42">
        <f t="shared" si="0"/>
        <v>0.5</v>
      </c>
      <c r="J11" s="41">
        <f t="shared" si="0"/>
        <v>1.9</v>
      </c>
      <c r="K11" s="41">
        <f t="shared" si="0"/>
        <v>0.30000000000000004</v>
      </c>
      <c r="L11" s="41">
        <f t="shared" si="0"/>
        <v>1.25</v>
      </c>
      <c r="M11" s="36">
        <f t="shared" si="0"/>
        <v>431.8</v>
      </c>
      <c r="N11" s="36">
        <f t="shared" si="0"/>
        <v>462.8</v>
      </c>
      <c r="O11" s="36">
        <f t="shared" si="0"/>
        <v>58</v>
      </c>
      <c r="P11" s="41">
        <f t="shared" si="0"/>
        <v>1.75</v>
      </c>
    </row>
    <row r="12" spans="1:16" ht="15" x14ac:dyDescent="0.25">
      <c r="A12" s="6"/>
      <c r="B12" s="25" t="s">
        <v>6</v>
      </c>
      <c r="C12" s="26"/>
      <c r="D12" s="43"/>
      <c r="E12" s="25"/>
      <c r="F12" s="25"/>
      <c r="G12" s="25"/>
      <c r="H12" s="44"/>
      <c r="I12" s="25"/>
      <c r="J12" s="25"/>
      <c r="K12" s="25"/>
      <c r="L12" s="25"/>
      <c r="M12" s="45"/>
      <c r="N12" s="45"/>
      <c r="O12" s="45"/>
      <c r="P12" s="20"/>
    </row>
    <row r="13" spans="1:16" x14ac:dyDescent="0.2">
      <c r="A13" s="6" t="s">
        <v>101</v>
      </c>
      <c r="B13" s="6" t="s">
        <v>102</v>
      </c>
      <c r="C13" s="2"/>
      <c r="D13" s="6">
        <v>60</v>
      </c>
      <c r="E13" s="6">
        <v>1.9</v>
      </c>
      <c r="F13" s="6">
        <v>6.8</v>
      </c>
      <c r="G13" s="6">
        <v>5.9</v>
      </c>
      <c r="H13" s="15">
        <v>92.4</v>
      </c>
      <c r="I13" s="16">
        <v>0.05</v>
      </c>
      <c r="J13" s="16">
        <v>6.1</v>
      </c>
      <c r="K13" s="16">
        <v>0.02</v>
      </c>
      <c r="L13" s="16">
        <v>2.8</v>
      </c>
      <c r="M13" s="15">
        <v>10.8</v>
      </c>
      <c r="N13" s="15">
        <v>39.6</v>
      </c>
      <c r="O13" s="15">
        <v>10.8</v>
      </c>
      <c r="P13" s="5">
        <v>0.5</v>
      </c>
    </row>
    <row r="14" spans="1:16" ht="15" x14ac:dyDescent="0.25">
      <c r="A14" s="6"/>
      <c r="B14" s="6" t="s">
        <v>103</v>
      </c>
      <c r="C14" s="2"/>
      <c r="D14" s="6"/>
      <c r="E14" s="6"/>
      <c r="F14" s="6"/>
      <c r="G14" s="6"/>
      <c r="H14" s="15"/>
      <c r="I14" s="6"/>
      <c r="J14" s="6"/>
      <c r="K14" s="6"/>
      <c r="L14" s="6"/>
      <c r="M14" s="17"/>
      <c r="N14" s="17"/>
      <c r="O14" s="17"/>
      <c r="P14" s="4"/>
    </row>
    <row r="15" spans="1:16" x14ac:dyDescent="0.2">
      <c r="A15" s="6">
        <v>158</v>
      </c>
      <c r="B15" s="6" t="s">
        <v>113</v>
      </c>
      <c r="C15" s="2"/>
      <c r="D15" s="6">
        <v>250</v>
      </c>
      <c r="E15" s="6">
        <v>2.6</v>
      </c>
      <c r="F15" s="6">
        <v>2.8</v>
      </c>
      <c r="G15" s="6">
        <v>18.600000000000001</v>
      </c>
      <c r="H15" s="15">
        <v>109.8</v>
      </c>
      <c r="I15" s="16">
        <v>0.08</v>
      </c>
      <c r="J15" s="16">
        <v>6</v>
      </c>
      <c r="K15" s="16">
        <v>0</v>
      </c>
      <c r="L15" s="16">
        <v>1.4</v>
      </c>
      <c r="M15" s="15">
        <v>13.5</v>
      </c>
      <c r="N15" s="15">
        <v>53</v>
      </c>
      <c r="O15" s="15">
        <v>19.7</v>
      </c>
      <c r="P15" s="5">
        <v>0.82</v>
      </c>
    </row>
    <row r="16" spans="1:16" x14ac:dyDescent="0.2">
      <c r="A16" s="6"/>
      <c r="B16" s="6" t="s">
        <v>104</v>
      </c>
      <c r="C16" s="2"/>
      <c r="D16" s="6"/>
      <c r="E16" s="6"/>
      <c r="F16" s="6"/>
      <c r="G16" s="6"/>
      <c r="H16" s="15"/>
      <c r="I16" s="16"/>
      <c r="J16" s="16"/>
      <c r="K16" s="16"/>
      <c r="L16" s="16"/>
      <c r="M16" s="15"/>
      <c r="N16" s="15"/>
      <c r="O16" s="15"/>
      <c r="P16" s="5"/>
    </row>
    <row r="17" spans="1:16" x14ac:dyDescent="0.2">
      <c r="A17" s="6">
        <v>345</v>
      </c>
      <c r="B17" s="6" t="s">
        <v>106</v>
      </c>
      <c r="C17" s="2"/>
      <c r="D17" s="6" t="s">
        <v>82</v>
      </c>
      <c r="E17" s="6">
        <v>13.9</v>
      </c>
      <c r="F17" s="6">
        <v>2.1</v>
      </c>
      <c r="G17" s="15">
        <v>9.6</v>
      </c>
      <c r="H17" s="15">
        <v>113</v>
      </c>
      <c r="I17" s="16">
        <v>7.0000000000000007E-2</v>
      </c>
      <c r="J17" s="6">
        <v>0.4</v>
      </c>
      <c r="K17" s="16">
        <v>0.02</v>
      </c>
      <c r="L17" s="6">
        <v>1</v>
      </c>
      <c r="M17" s="6">
        <v>35</v>
      </c>
      <c r="N17" s="6">
        <v>160</v>
      </c>
      <c r="O17" s="6">
        <v>23</v>
      </c>
      <c r="P17" s="4">
        <v>0.6</v>
      </c>
    </row>
    <row r="18" spans="1:16" x14ac:dyDescent="0.2">
      <c r="A18" s="6">
        <v>414</v>
      </c>
      <c r="B18" s="6" t="s">
        <v>105</v>
      </c>
      <c r="C18" s="2"/>
      <c r="D18" s="6">
        <v>150</v>
      </c>
      <c r="E18" s="6">
        <v>5.6</v>
      </c>
      <c r="F18" s="6">
        <v>6.1</v>
      </c>
      <c r="G18" s="6">
        <v>29</v>
      </c>
      <c r="H18" s="15">
        <v>145</v>
      </c>
      <c r="I18" s="16">
        <v>0.01</v>
      </c>
      <c r="J18" s="6">
        <v>0</v>
      </c>
      <c r="K18" s="16">
        <v>0.02</v>
      </c>
      <c r="L18" s="6">
        <v>0.16</v>
      </c>
      <c r="M18" s="15">
        <v>2.9</v>
      </c>
      <c r="N18" s="15">
        <v>39.799999999999997</v>
      </c>
      <c r="O18" s="15">
        <v>12.8</v>
      </c>
      <c r="P18" s="4">
        <v>0.3</v>
      </c>
    </row>
    <row r="19" spans="1:16" x14ac:dyDescent="0.2">
      <c r="A19" s="6">
        <v>503</v>
      </c>
      <c r="B19" s="6" t="s">
        <v>32</v>
      </c>
      <c r="C19" s="2"/>
      <c r="D19" s="6">
        <v>200</v>
      </c>
      <c r="E19" s="6">
        <v>1.4</v>
      </c>
      <c r="F19" s="6">
        <v>0</v>
      </c>
      <c r="G19" s="6">
        <v>29</v>
      </c>
      <c r="H19" s="15">
        <v>122</v>
      </c>
      <c r="I19" s="16">
        <v>0</v>
      </c>
      <c r="J19" s="6">
        <v>0</v>
      </c>
      <c r="K19" s="16">
        <v>0</v>
      </c>
      <c r="L19" s="6">
        <v>0</v>
      </c>
      <c r="M19" s="15">
        <v>1</v>
      </c>
      <c r="N19" s="15">
        <v>0</v>
      </c>
      <c r="O19" s="15">
        <v>0</v>
      </c>
      <c r="P19" s="4">
        <v>0.1</v>
      </c>
    </row>
    <row r="20" spans="1:16" x14ac:dyDescent="0.2">
      <c r="A20" s="6">
        <v>111</v>
      </c>
      <c r="B20" s="6" t="s">
        <v>33</v>
      </c>
      <c r="C20" s="2"/>
      <c r="D20" s="6">
        <v>20</v>
      </c>
      <c r="E20" s="6">
        <v>1.5</v>
      </c>
      <c r="F20" s="6">
        <v>0.57999999999999996</v>
      </c>
      <c r="G20" s="6">
        <v>10.3</v>
      </c>
      <c r="H20" s="6">
        <v>52.4</v>
      </c>
      <c r="I20" s="6">
        <v>0.02</v>
      </c>
      <c r="J20" s="6">
        <v>0</v>
      </c>
      <c r="K20" s="6">
        <v>0</v>
      </c>
      <c r="L20" s="6">
        <v>0.34</v>
      </c>
      <c r="M20" s="6">
        <v>3.8</v>
      </c>
      <c r="N20" s="6">
        <v>13</v>
      </c>
      <c r="O20" s="6">
        <v>2.6</v>
      </c>
      <c r="P20" s="4">
        <v>0.2</v>
      </c>
    </row>
    <row r="21" spans="1:16" ht="15" thickBot="1" x14ac:dyDescent="0.25">
      <c r="A21" s="6">
        <v>110</v>
      </c>
      <c r="B21" s="18" t="s">
        <v>34</v>
      </c>
      <c r="C21" s="27"/>
      <c r="D21" s="18">
        <v>30</v>
      </c>
      <c r="E21" s="18">
        <v>1.98</v>
      </c>
      <c r="F21" s="18">
        <v>0.36</v>
      </c>
      <c r="G21" s="18">
        <v>10.199999999999999</v>
      </c>
      <c r="H21" s="46">
        <v>54.3</v>
      </c>
      <c r="I21" s="47">
        <v>0.06</v>
      </c>
      <c r="J21" s="47">
        <v>0</v>
      </c>
      <c r="K21" s="47">
        <v>0</v>
      </c>
      <c r="L21" s="47">
        <v>0</v>
      </c>
      <c r="M21" s="46">
        <v>10.5</v>
      </c>
      <c r="N21" s="46">
        <v>47.4</v>
      </c>
      <c r="O21" s="46">
        <v>14.1</v>
      </c>
      <c r="P21" s="19">
        <v>1.17</v>
      </c>
    </row>
    <row r="22" spans="1:16" ht="15" thickBot="1" x14ac:dyDescent="0.25">
      <c r="A22" s="28"/>
      <c r="B22" s="27" t="s">
        <v>8</v>
      </c>
      <c r="C22" s="27"/>
      <c r="D22" s="12"/>
      <c r="E22" s="48">
        <f t="shared" ref="E22:P22" si="1">SUM(E13:E21)</f>
        <v>28.88</v>
      </c>
      <c r="F22" s="49">
        <f t="shared" si="1"/>
        <v>18.739999999999995</v>
      </c>
      <c r="G22" s="19">
        <f t="shared" si="1"/>
        <v>112.6</v>
      </c>
      <c r="H22" s="14">
        <f t="shared" si="1"/>
        <v>688.9</v>
      </c>
      <c r="I22" s="19">
        <f t="shared" si="1"/>
        <v>0.29000000000000004</v>
      </c>
      <c r="J22" s="19">
        <f t="shared" si="1"/>
        <v>12.5</v>
      </c>
      <c r="K22" s="19">
        <f t="shared" si="1"/>
        <v>0.06</v>
      </c>
      <c r="L22" s="19">
        <f t="shared" si="1"/>
        <v>5.6999999999999993</v>
      </c>
      <c r="M22" s="14">
        <f t="shared" si="1"/>
        <v>77.5</v>
      </c>
      <c r="N22" s="14">
        <f t="shared" si="1"/>
        <v>352.79999999999995</v>
      </c>
      <c r="O22" s="14">
        <f t="shared" si="1"/>
        <v>82.999999999999986</v>
      </c>
      <c r="P22" s="19">
        <f t="shared" si="1"/>
        <v>3.69</v>
      </c>
    </row>
    <row r="23" spans="1:16" x14ac:dyDescent="0.2">
      <c r="A23" s="4"/>
      <c r="B23" s="25" t="s">
        <v>7</v>
      </c>
      <c r="C23" s="21"/>
      <c r="D23" s="4"/>
      <c r="E23" s="4"/>
      <c r="F23" s="4"/>
      <c r="G23" s="7"/>
      <c r="H23" s="36"/>
      <c r="I23" s="4"/>
      <c r="J23" s="4"/>
      <c r="K23" s="4"/>
      <c r="L23" s="7"/>
      <c r="M23" s="4"/>
      <c r="N23" s="4"/>
      <c r="O23" s="4"/>
      <c r="P23" s="7"/>
    </row>
    <row r="24" spans="1:16" x14ac:dyDescent="0.2">
      <c r="A24" s="4">
        <v>579</v>
      </c>
      <c r="B24" s="6" t="s">
        <v>107</v>
      </c>
      <c r="C24" s="7"/>
      <c r="D24" s="4">
        <v>50</v>
      </c>
      <c r="E24" s="4">
        <v>4.0999999999999996</v>
      </c>
      <c r="F24" s="1">
        <v>7.8</v>
      </c>
      <c r="G24" s="4">
        <v>27.9</v>
      </c>
      <c r="H24" s="9">
        <v>198</v>
      </c>
      <c r="I24" s="5">
        <v>0.06</v>
      </c>
      <c r="J24" s="5">
        <v>0.1</v>
      </c>
      <c r="K24" s="5">
        <v>0.06</v>
      </c>
      <c r="L24" s="11">
        <v>0.6</v>
      </c>
      <c r="M24" s="9">
        <v>17</v>
      </c>
      <c r="N24" s="9">
        <v>49</v>
      </c>
      <c r="O24" s="9">
        <v>10</v>
      </c>
      <c r="P24" s="11">
        <v>0.7</v>
      </c>
    </row>
    <row r="25" spans="1:16" x14ac:dyDescent="0.2">
      <c r="A25" s="4">
        <v>518</v>
      </c>
      <c r="B25" s="6" t="s">
        <v>72</v>
      </c>
      <c r="C25" s="7"/>
      <c r="D25" s="4">
        <v>200</v>
      </c>
      <c r="E25" s="4">
        <v>1</v>
      </c>
      <c r="F25" s="1">
        <v>0</v>
      </c>
      <c r="G25" s="4">
        <v>0.2</v>
      </c>
      <c r="H25" s="10">
        <v>110</v>
      </c>
      <c r="I25" s="5">
        <v>0.04</v>
      </c>
      <c r="J25" s="5">
        <v>8</v>
      </c>
      <c r="K25" s="5">
        <v>0</v>
      </c>
      <c r="L25" s="11">
        <v>0</v>
      </c>
      <c r="M25" s="9">
        <v>40</v>
      </c>
      <c r="N25" s="9">
        <v>0</v>
      </c>
      <c r="O25" s="9">
        <v>0</v>
      </c>
      <c r="P25" s="11">
        <v>0.4</v>
      </c>
    </row>
    <row r="26" spans="1:16" ht="15" thickBot="1" x14ac:dyDescent="0.25">
      <c r="A26" s="4">
        <v>112</v>
      </c>
      <c r="B26" s="6" t="s">
        <v>85</v>
      </c>
      <c r="C26" s="7"/>
      <c r="D26" s="4">
        <v>200</v>
      </c>
      <c r="E26" s="4">
        <v>1.2</v>
      </c>
      <c r="F26" s="4">
        <v>0.3</v>
      </c>
      <c r="G26" s="4">
        <v>11</v>
      </c>
      <c r="H26" s="10">
        <v>56</v>
      </c>
      <c r="I26" s="5">
        <v>0.08</v>
      </c>
      <c r="J26" s="5">
        <v>56</v>
      </c>
      <c r="K26" s="5">
        <v>0</v>
      </c>
      <c r="L26" s="11">
        <v>0.3</v>
      </c>
      <c r="M26" s="37">
        <v>50.14</v>
      </c>
      <c r="N26" s="37">
        <v>25</v>
      </c>
      <c r="O26" s="37">
        <v>16.2</v>
      </c>
      <c r="P26" s="11">
        <v>0.14000000000000001</v>
      </c>
    </row>
    <row r="27" spans="1:16" ht="15" thickBot="1" x14ac:dyDescent="0.25">
      <c r="A27" s="12"/>
      <c r="B27" s="22" t="s">
        <v>8</v>
      </c>
      <c r="C27" s="24"/>
      <c r="D27" s="28"/>
      <c r="E27" s="30">
        <f t="shared" ref="E27:P27" si="2">SUM(E24:E26)</f>
        <v>6.3</v>
      </c>
      <c r="F27" s="30">
        <f t="shared" si="2"/>
        <v>8.1</v>
      </c>
      <c r="G27" s="30">
        <f t="shared" si="2"/>
        <v>39.099999999999994</v>
      </c>
      <c r="H27" s="31">
        <f t="shared" si="2"/>
        <v>364</v>
      </c>
      <c r="I27" s="30">
        <f t="shared" si="2"/>
        <v>0.18</v>
      </c>
      <c r="J27" s="30">
        <f t="shared" si="2"/>
        <v>64.099999999999994</v>
      </c>
      <c r="K27" s="30">
        <f t="shared" si="2"/>
        <v>0.06</v>
      </c>
      <c r="L27" s="30">
        <f t="shared" si="2"/>
        <v>0.89999999999999991</v>
      </c>
      <c r="M27" s="38">
        <f t="shared" si="2"/>
        <v>107.14</v>
      </c>
      <c r="N27" s="38">
        <f t="shared" si="2"/>
        <v>74</v>
      </c>
      <c r="O27" s="38">
        <f t="shared" si="2"/>
        <v>26.2</v>
      </c>
      <c r="P27" s="30">
        <f t="shared" si="2"/>
        <v>1.2400000000000002</v>
      </c>
    </row>
    <row r="28" spans="1:16" ht="15" thickBot="1" x14ac:dyDescent="0.25">
      <c r="A28" s="12"/>
      <c r="B28" s="27" t="s">
        <v>14</v>
      </c>
      <c r="C28" s="13"/>
      <c r="D28" s="12"/>
      <c r="E28" s="19">
        <f t="shared" ref="E28:P28" si="3">SUM(E11+E22+E27)</f>
        <v>62.98</v>
      </c>
      <c r="F28" s="19">
        <f t="shared" si="3"/>
        <v>63.579999999999991</v>
      </c>
      <c r="G28" s="19">
        <f t="shared" si="3"/>
        <v>206.7</v>
      </c>
      <c r="H28" s="14">
        <f t="shared" si="3"/>
        <v>1695.6999999999998</v>
      </c>
      <c r="I28" s="19">
        <f t="shared" si="3"/>
        <v>0.97</v>
      </c>
      <c r="J28" s="14">
        <f t="shared" si="3"/>
        <v>78.5</v>
      </c>
      <c r="K28" s="19">
        <f t="shared" si="3"/>
        <v>0.42000000000000004</v>
      </c>
      <c r="L28" s="14">
        <f t="shared" si="3"/>
        <v>7.85</v>
      </c>
      <c r="M28" s="14">
        <f t="shared" si="3"/>
        <v>616.44000000000005</v>
      </c>
      <c r="N28" s="14">
        <f t="shared" si="3"/>
        <v>889.59999999999991</v>
      </c>
      <c r="O28" s="14">
        <f t="shared" si="3"/>
        <v>167.2</v>
      </c>
      <c r="P28" s="14">
        <f t="shared" si="3"/>
        <v>6.68</v>
      </c>
    </row>
    <row r="29" spans="1:16" ht="15" x14ac:dyDescent="0.25">
      <c r="A29" s="50" t="s">
        <v>26</v>
      </c>
      <c r="B29" s="2"/>
      <c r="C29" s="2"/>
      <c r="D29" s="2"/>
      <c r="E29" s="2"/>
      <c r="F29" s="2"/>
      <c r="G29" s="2"/>
      <c r="H29" s="2"/>
      <c r="I29" s="3"/>
      <c r="J29" s="2"/>
    </row>
    <row r="30" spans="1:16" s="52" customFormat="1" ht="12" x14ac:dyDescent="0.2">
      <c r="A30" s="50" t="s">
        <v>27</v>
      </c>
      <c r="B30" s="50"/>
      <c r="C30" s="50"/>
      <c r="D30" s="50" t="s">
        <v>10</v>
      </c>
      <c r="E30" s="50"/>
      <c r="F30" s="50"/>
      <c r="G30" s="50"/>
      <c r="H30" s="51"/>
      <c r="J30" s="50"/>
      <c r="K30" s="51"/>
    </row>
    <row r="31" spans="1:16" ht="15" x14ac:dyDescent="0.25">
      <c r="A31" s="2"/>
      <c r="B31" s="2"/>
      <c r="C31" s="2"/>
      <c r="D31" s="2"/>
      <c r="E31" s="2"/>
      <c r="F31" s="2"/>
      <c r="G31" s="2"/>
      <c r="H31" s="3"/>
      <c r="I31" s="2"/>
      <c r="J31" s="2"/>
    </row>
    <row r="32" spans="1: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ht="15" x14ac:dyDescent="0.25">
      <c r="A33" s="2"/>
      <c r="B33" s="2"/>
      <c r="C33" s="2"/>
      <c r="D33" s="2"/>
      <c r="E33" s="2"/>
      <c r="F33" s="2"/>
      <c r="G33" s="2"/>
      <c r="H33" s="3"/>
      <c r="I33" s="2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"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">
      <c r="B48" s="2"/>
      <c r="C48" s="2"/>
      <c r="D48" s="2"/>
      <c r="E48" s="2"/>
      <c r="F48" s="2"/>
      <c r="G48" s="2"/>
      <c r="H48" s="2"/>
      <c r="I48" s="2"/>
      <c r="J48" s="2"/>
    </row>
    <row r="49" spans="2:10" x14ac:dyDescent="0.2">
      <c r="B49" s="2"/>
      <c r="C49" s="2"/>
      <c r="D49" s="2"/>
      <c r="E49" s="2"/>
      <c r="F49" s="2"/>
      <c r="G49" s="2"/>
      <c r="H49" s="2"/>
      <c r="I49" s="2"/>
      <c r="J49" s="2"/>
    </row>
    <row r="50" spans="2:10" x14ac:dyDescent="0.2">
      <c r="B50" s="2"/>
      <c r="C50" s="2"/>
      <c r="D50" s="2"/>
      <c r="E50" s="2"/>
      <c r="F50" s="2"/>
      <c r="G50" s="2"/>
      <c r="H50" s="2"/>
      <c r="I50" s="2"/>
      <c r="J50" s="2"/>
    </row>
    <row r="51" spans="2:10" x14ac:dyDescent="0.2">
      <c r="B51" s="2"/>
      <c r="C51" s="2"/>
      <c r="D51" s="2"/>
      <c r="E51" s="2"/>
      <c r="F51" s="2"/>
      <c r="G51" s="2"/>
      <c r="H51" s="2"/>
      <c r="I51" s="2"/>
      <c r="J51" s="2"/>
    </row>
    <row r="52" spans="2:10" x14ac:dyDescent="0.2">
      <c r="B52" s="2"/>
      <c r="C52" s="2"/>
      <c r="D52" s="2"/>
      <c r="E52" s="2"/>
      <c r="F52" s="2"/>
      <c r="G52" s="2"/>
      <c r="H52" s="2"/>
      <c r="I52" s="2"/>
      <c r="J52" s="2"/>
    </row>
    <row r="53" spans="2:10" x14ac:dyDescent="0.2">
      <c r="B53" s="2"/>
      <c r="C53" s="2"/>
      <c r="D53" s="2"/>
      <c r="E53" s="2"/>
      <c r="F53" s="2"/>
      <c r="G53" s="2"/>
      <c r="H53" s="2"/>
      <c r="I53" s="2"/>
      <c r="J53" s="2"/>
    </row>
    <row r="54" spans="2:10" x14ac:dyDescent="0.2">
      <c r="B54" s="2"/>
      <c r="C54" s="2"/>
      <c r="D54" s="2"/>
      <c r="E54" s="2"/>
      <c r="F54" s="2"/>
      <c r="G54" s="2"/>
      <c r="H54" s="2"/>
      <c r="I54" s="2"/>
      <c r="J54" s="2"/>
    </row>
    <row r="55" spans="2:10" x14ac:dyDescent="0.2">
      <c r="B55" s="2"/>
      <c r="C55" s="2"/>
      <c r="D55" s="2"/>
      <c r="E55" s="2"/>
      <c r="F55" s="2"/>
      <c r="G55" s="2"/>
      <c r="H55" s="2"/>
      <c r="I55" s="2"/>
      <c r="J55" s="2"/>
    </row>
    <row r="56" spans="2:10" x14ac:dyDescent="0.2">
      <c r="B56" s="2"/>
      <c r="C56" s="2"/>
      <c r="D56" s="2"/>
      <c r="E56" s="2"/>
      <c r="F56" s="2"/>
      <c r="G56" s="2"/>
      <c r="H56" s="2"/>
      <c r="I56" s="2"/>
      <c r="J56" s="2"/>
    </row>
    <row r="57" spans="2:10" x14ac:dyDescent="0.2">
      <c r="B57" s="2"/>
      <c r="C57" s="2"/>
      <c r="D57" s="2"/>
      <c r="E57" s="2"/>
      <c r="F57" s="2"/>
      <c r="G57" s="2"/>
      <c r="H57" s="2"/>
      <c r="I57" s="2"/>
      <c r="J57" s="2"/>
    </row>
    <row r="58" spans="2:10" x14ac:dyDescent="0.2">
      <c r="B58" s="2"/>
      <c r="C58" s="2"/>
      <c r="D58" s="2"/>
      <c r="E58" s="2"/>
      <c r="F58" s="2"/>
      <c r="G58" s="2"/>
      <c r="H58" s="2"/>
      <c r="I58" s="2"/>
      <c r="J58" s="2"/>
    </row>
    <row r="59" spans="2:10" x14ac:dyDescent="0.2">
      <c r="B59" s="2"/>
      <c r="C59" s="2"/>
      <c r="D59" s="2"/>
      <c r="E59" s="2"/>
      <c r="F59" s="2"/>
      <c r="G59" s="2"/>
      <c r="H59" s="2"/>
      <c r="I59" s="2"/>
      <c r="J59" s="2"/>
    </row>
    <row r="60" spans="2:10" x14ac:dyDescent="0.2">
      <c r="B60" s="2"/>
      <c r="C60" s="2"/>
      <c r="D60" s="2"/>
      <c r="E60" s="2"/>
      <c r="F60" s="2"/>
      <c r="G60" s="2"/>
      <c r="H60" s="2"/>
      <c r="I60" s="2"/>
      <c r="J60" s="2"/>
    </row>
    <row r="61" spans="2:10" x14ac:dyDescent="0.2">
      <c r="B61" s="2"/>
      <c r="C61" s="2"/>
      <c r="D61" s="2"/>
      <c r="E61" s="2"/>
      <c r="F61" s="2"/>
      <c r="G61" s="2"/>
      <c r="H61" s="2"/>
      <c r="I61" s="2"/>
      <c r="J61" s="2"/>
    </row>
    <row r="62" spans="2:10" x14ac:dyDescent="0.2">
      <c r="B62" s="2"/>
      <c r="C62" s="2"/>
      <c r="D62" s="2"/>
      <c r="E62" s="2"/>
      <c r="F62" s="2"/>
      <c r="G62" s="2"/>
      <c r="H62" s="2"/>
      <c r="I62" s="2"/>
      <c r="J62" s="2"/>
    </row>
    <row r="63" spans="2:10" x14ac:dyDescent="0.2">
      <c r="B63" s="2"/>
      <c r="C63" s="2"/>
      <c r="D63" s="2"/>
      <c r="E63" s="2"/>
      <c r="F63" s="2"/>
      <c r="G63" s="2"/>
      <c r="H63" s="2"/>
      <c r="I63" s="2"/>
      <c r="J63" s="2"/>
    </row>
    <row r="64" spans="2:10" x14ac:dyDescent="0.2">
      <c r="B64" s="2"/>
      <c r="C64" s="2"/>
      <c r="D64" s="2"/>
      <c r="E64" s="2"/>
      <c r="F64" s="2"/>
      <c r="G64" s="2"/>
      <c r="H64" s="2"/>
      <c r="I64" s="2"/>
      <c r="J64" s="2"/>
    </row>
    <row r="65" spans="2:10" x14ac:dyDescent="0.2">
      <c r="B65" s="2"/>
      <c r="C65" s="2"/>
      <c r="D65" s="2"/>
      <c r="E65" s="2"/>
      <c r="F65" s="2"/>
      <c r="G65" s="2"/>
      <c r="H65" s="2"/>
      <c r="I65" s="2"/>
      <c r="J65" s="2"/>
    </row>
    <row r="66" spans="2:10" x14ac:dyDescent="0.2">
      <c r="B66" s="2"/>
      <c r="C66" s="2"/>
      <c r="D66" s="2"/>
      <c r="E66" s="2"/>
      <c r="F66" s="2"/>
      <c r="G66" s="2"/>
      <c r="H66" s="2"/>
      <c r="I66" s="2"/>
      <c r="J66" s="2"/>
    </row>
    <row r="67" spans="2:10" x14ac:dyDescent="0.2">
      <c r="B67" s="2"/>
      <c r="C67" s="2"/>
      <c r="D67" s="2"/>
      <c r="E67" s="2"/>
      <c r="F67" s="2"/>
      <c r="G67" s="2"/>
      <c r="H67" s="2"/>
      <c r="I67" s="2"/>
      <c r="J67" s="2"/>
    </row>
    <row r="68" spans="2:10" x14ac:dyDescent="0.2">
      <c r="B68" s="2"/>
      <c r="C68" s="2"/>
      <c r="D68" s="2"/>
      <c r="E68" s="2"/>
      <c r="F68" s="2"/>
      <c r="G68" s="2"/>
      <c r="H68" s="2"/>
      <c r="I68" s="2"/>
      <c r="J68" s="2"/>
    </row>
    <row r="69" spans="2:10" x14ac:dyDescent="0.2">
      <c r="B69" s="2"/>
      <c r="C69" s="2"/>
      <c r="D69" s="2"/>
      <c r="E69" s="2"/>
      <c r="F69" s="2"/>
      <c r="G69" s="2"/>
      <c r="H69" s="2"/>
      <c r="I69" s="2"/>
      <c r="J69" s="2"/>
    </row>
    <row r="70" spans="2:10" x14ac:dyDescent="0.2">
      <c r="B70" s="2"/>
      <c r="C70" s="2"/>
      <c r="D70" s="2"/>
      <c r="E70" s="2"/>
      <c r="F70" s="2"/>
      <c r="G70" s="2"/>
      <c r="H70" s="2"/>
      <c r="I70" s="2"/>
      <c r="J70" s="2"/>
    </row>
    <row r="71" spans="2:10" x14ac:dyDescent="0.2">
      <c r="B71" s="2"/>
      <c r="C71" s="2"/>
      <c r="D71" s="2"/>
      <c r="E71" s="2"/>
      <c r="F71" s="2"/>
      <c r="G71" s="2"/>
      <c r="H71" s="2"/>
      <c r="I71" s="2"/>
      <c r="J71" s="2"/>
    </row>
    <row r="72" spans="2:10" x14ac:dyDescent="0.2">
      <c r="B72" s="2"/>
      <c r="C72" s="2"/>
      <c r="D72" s="2"/>
      <c r="E72" s="2"/>
      <c r="F72" s="2"/>
      <c r="G72" s="2"/>
      <c r="H72" s="2"/>
      <c r="I72" s="2"/>
      <c r="J72" s="2"/>
    </row>
    <row r="73" spans="2:10" x14ac:dyDescent="0.2">
      <c r="B73" s="2"/>
      <c r="C73" s="2"/>
      <c r="D73" s="2"/>
      <c r="E73" s="2"/>
      <c r="F73" s="2"/>
      <c r="G73" s="2"/>
      <c r="H73" s="2"/>
      <c r="I73" s="2"/>
      <c r="J73" s="2"/>
    </row>
    <row r="74" spans="2:10" x14ac:dyDescent="0.2">
      <c r="B74" s="2"/>
      <c r="C74" s="2"/>
      <c r="D74" s="2"/>
      <c r="E74" s="2"/>
      <c r="F74" s="2"/>
      <c r="G74" s="2"/>
      <c r="H74" s="2"/>
      <c r="I74" s="2"/>
      <c r="J74" s="2"/>
    </row>
    <row r="75" spans="2:10" x14ac:dyDescent="0.2">
      <c r="B75" s="2"/>
      <c r="C75" s="2"/>
      <c r="D75" s="2"/>
      <c r="E75" s="2"/>
      <c r="F75" s="2"/>
      <c r="G75" s="2"/>
      <c r="H75" s="2"/>
      <c r="I75" s="2"/>
      <c r="J75" s="2"/>
    </row>
    <row r="76" spans="2:10" x14ac:dyDescent="0.2">
      <c r="B76" s="2"/>
      <c r="C76" s="2"/>
      <c r="D76" s="2"/>
      <c r="E76" s="2"/>
      <c r="F76" s="2"/>
      <c r="G76" s="2"/>
      <c r="H76" s="2"/>
      <c r="I76" s="2"/>
      <c r="J76" s="2"/>
    </row>
    <row r="77" spans="2:10" x14ac:dyDescent="0.2">
      <c r="B77" s="2"/>
      <c r="C77" s="2"/>
      <c r="D77" s="2"/>
      <c r="E77" s="2"/>
      <c r="F77" s="2"/>
      <c r="G77" s="2"/>
      <c r="H77" s="2"/>
      <c r="I77" s="2"/>
      <c r="J77" s="2"/>
    </row>
    <row r="78" spans="2:10" x14ac:dyDescent="0.2">
      <c r="B78" s="2"/>
      <c r="C78" s="2"/>
      <c r="D78" s="2"/>
      <c r="E78" s="2"/>
      <c r="F78" s="2"/>
      <c r="G78" s="2"/>
      <c r="H78" s="2"/>
      <c r="I78" s="2"/>
      <c r="J78" s="2"/>
    </row>
    <row r="79" spans="2:10" x14ac:dyDescent="0.2">
      <c r="B79" s="2"/>
      <c r="C79" s="2"/>
      <c r="D79" s="2"/>
      <c r="E79" s="2"/>
      <c r="F79" s="2"/>
      <c r="G79" s="2"/>
      <c r="H79" s="2"/>
      <c r="I79" s="2"/>
      <c r="J79" s="2"/>
    </row>
    <row r="80" spans="2:10" x14ac:dyDescent="0.2">
      <c r="B80" s="2"/>
      <c r="C80" s="2"/>
      <c r="D80" s="2"/>
      <c r="E80" s="2"/>
      <c r="F80" s="2"/>
      <c r="G80" s="2"/>
      <c r="H80" s="2"/>
      <c r="I80" s="2"/>
      <c r="J80" s="2"/>
    </row>
    <row r="81" spans="2:10" x14ac:dyDescent="0.2">
      <c r="B81" s="2"/>
      <c r="C81" s="2"/>
      <c r="D81" s="2"/>
      <c r="E81" s="2"/>
      <c r="F81" s="2"/>
      <c r="G81" s="2"/>
      <c r="H81" s="2"/>
      <c r="I81" s="2"/>
      <c r="J81" s="2"/>
    </row>
    <row r="82" spans="2:10" x14ac:dyDescent="0.2">
      <c r="B82" s="2"/>
      <c r="C82" s="2"/>
      <c r="D82" s="2"/>
      <c r="E82" s="2"/>
      <c r="F82" s="2"/>
      <c r="G82" s="2"/>
      <c r="H82" s="2"/>
      <c r="I82" s="2"/>
      <c r="J82" s="2"/>
    </row>
    <row r="83" spans="2:10" x14ac:dyDescent="0.2">
      <c r="B83" s="2"/>
      <c r="C83" s="2"/>
      <c r="D83" s="2"/>
      <c r="E83" s="2"/>
      <c r="F83" s="2"/>
      <c r="G83" s="2"/>
      <c r="H83" s="2"/>
      <c r="I83" s="2"/>
      <c r="J83" s="2"/>
    </row>
    <row r="84" spans="2:10" x14ac:dyDescent="0.2">
      <c r="B84" s="2"/>
      <c r="C84" s="2"/>
      <c r="D84" s="2"/>
      <c r="E84" s="2"/>
      <c r="F84" s="2"/>
      <c r="G84" s="2"/>
      <c r="H84" s="2"/>
      <c r="I84" s="2"/>
      <c r="J84" s="2"/>
    </row>
    <row r="85" spans="2:10" x14ac:dyDescent="0.2">
      <c r="B85" s="2"/>
      <c r="C85" s="2"/>
      <c r="D85" s="2"/>
      <c r="E85" s="2"/>
      <c r="F85" s="2"/>
      <c r="G85" s="2"/>
      <c r="H85" s="2"/>
      <c r="I85" s="2"/>
      <c r="J85" s="2"/>
    </row>
    <row r="86" spans="2:10" x14ac:dyDescent="0.2">
      <c r="B86" s="2"/>
      <c r="C86" s="2"/>
      <c r="D86" s="2"/>
      <c r="E86" s="2"/>
      <c r="F86" s="2"/>
      <c r="G86" s="2"/>
      <c r="H86" s="2"/>
      <c r="I86" s="2"/>
      <c r="J86" s="2"/>
    </row>
    <row r="87" spans="2:10" x14ac:dyDescent="0.2">
      <c r="B87" s="2"/>
      <c r="C87" s="2"/>
      <c r="D87" s="2"/>
      <c r="E87" s="2"/>
      <c r="F87" s="2"/>
      <c r="G87" s="2"/>
      <c r="H87" s="2"/>
      <c r="I87" s="2"/>
      <c r="J87" s="2"/>
    </row>
    <row r="88" spans="2:10" x14ac:dyDescent="0.2">
      <c r="B88" s="2"/>
      <c r="C88" s="2"/>
      <c r="D88" s="2"/>
      <c r="E88" s="2"/>
      <c r="F88" s="2"/>
      <c r="G88" s="2"/>
      <c r="H88" s="2"/>
      <c r="I88" s="2"/>
      <c r="J88" s="2"/>
    </row>
    <row r="89" spans="2:10" x14ac:dyDescent="0.2">
      <c r="B89" s="2"/>
      <c r="C89" s="2"/>
      <c r="D89" s="2"/>
      <c r="E89" s="2"/>
      <c r="F89" s="2"/>
      <c r="G89" s="2"/>
      <c r="H89" s="2"/>
      <c r="I89" s="2"/>
      <c r="J89" s="2"/>
    </row>
    <row r="90" spans="2:10" x14ac:dyDescent="0.2">
      <c r="I90" s="2"/>
      <c r="J90" s="2"/>
    </row>
    <row r="91" spans="2:10" x14ac:dyDescent="0.2">
      <c r="I91" s="2"/>
      <c r="J91" s="2"/>
    </row>
    <row r="92" spans="2:10" x14ac:dyDescent="0.2">
      <c r="I92" s="2"/>
      <c r="J92" s="2"/>
    </row>
    <row r="93" spans="2:10" x14ac:dyDescent="0.2">
      <c r="I93" s="2"/>
      <c r="J93" s="2"/>
    </row>
    <row r="94" spans="2:10" x14ac:dyDescent="0.2">
      <c r="I94" s="2"/>
      <c r="J94" s="2"/>
    </row>
    <row r="95" spans="2:10" x14ac:dyDescent="0.2">
      <c r="I95" s="2"/>
      <c r="J95" s="2"/>
    </row>
    <row r="96" spans="2:10" x14ac:dyDescent="0.2">
      <c r="I96" s="2"/>
      <c r="J96" s="2"/>
    </row>
    <row r="97" spans="9:10" x14ac:dyDescent="0.2">
      <c r="I97" s="2"/>
      <c r="J97" s="2"/>
    </row>
    <row r="98" spans="9:10" x14ac:dyDescent="0.2">
      <c r="I98" s="2"/>
      <c r="J98" s="2"/>
    </row>
    <row r="99" spans="9:10" x14ac:dyDescent="0.2">
      <c r="I99" s="2"/>
      <c r="J99" s="2"/>
    </row>
    <row r="100" spans="9:10" x14ac:dyDescent="0.2">
      <c r="I100" s="2"/>
      <c r="J100" s="2"/>
    </row>
    <row r="101" spans="9:10" x14ac:dyDescent="0.2">
      <c r="I101" s="2"/>
      <c r="J101" s="2"/>
    </row>
    <row r="102" spans="9:10" x14ac:dyDescent="0.2">
      <c r="I102" s="2"/>
      <c r="J102" s="2"/>
    </row>
    <row r="103" spans="9:10" x14ac:dyDescent="0.2">
      <c r="I103" s="2"/>
      <c r="J103" s="2"/>
    </row>
    <row r="104" spans="9:10" x14ac:dyDescent="0.2">
      <c r="I104" s="2"/>
      <c r="J104" s="2"/>
    </row>
    <row r="105" spans="9:10" x14ac:dyDescent="0.2">
      <c r="I105" s="2"/>
      <c r="J105" s="2"/>
    </row>
    <row r="106" spans="9:10" x14ac:dyDescent="0.2">
      <c r="I106" s="2"/>
      <c r="J106" s="2"/>
    </row>
    <row r="107" spans="9:10" x14ac:dyDescent="0.2">
      <c r="I107" s="2"/>
      <c r="J107" s="2"/>
    </row>
    <row r="108" spans="9:10" x14ac:dyDescent="0.2">
      <c r="I108" s="2"/>
      <c r="J108" s="2"/>
    </row>
    <row r="109" spans="9:10" x14ac:dyDescent="0.2">
      <c r="I109" s="2"/>
      <c r="J109" s="2"/>
    </row>
    <row r="110" spans="9:10" x14ac:dyDescent="0.2">
      <c r="I110" s="2"/>
      <c r="J110" s="2"/>
    </row>
    <row r="111" spans="9:10" x14ac:dyDescent="0.2">
      <c r="I111" s="2"/>
      <c r="J111" s="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workbookViewId="0">
      <selection activeCell="A24" sqref="A24:XFD24"/>
    </sheetView>
  </sheetViews>
  <sheetFormatPr defaultRowHeight="14.25" x14ac:dyDescent="0.2"/>
  <cols>
    <col min="1" max="1" width="5.7109375" style="1" customWidth="1"/>
    <col min="2" max="2" width="11.85546875" style="1" customWidth="1"/>
    <col min="3" max="3" width="21.5703125" style="1" customWidth="1"/>
    <col min="4" max="4" width="5.85546875" style="1" customWidth="1"/>
    <col min="5" max="5" width="7.28515625" style="1" customWidth="1"/>
    <col min="6" max="6" width="7.140625" style="1" customWidth="1"/>
    <col min="7" max="7" width="8.5703125" style="1" customWidth="1"/>
    <col min="8" max="8" width="8.140625" style="1" customWidth="1"/>
    <col min="9" max="9" width="7" style="1" customWidth="1"/>
    <col min="10" max="10" width="7.140625" style="1" customWidth="1"/>
    <col min="11" max="11" width="7.5703125" style="1" customWidth="1"/>
    <col min="12" max="12" width="6.140625" style="1" customWidth="1"/>
    <col min="13" max="13" width="7.42578125" style="1" customWidth="1"/>
    <col min="14" max="14" width="8" style="1" customWidth="1"/>
    <col min="15" max="15" width="7.5703125" style="1" customWidth="1"/>
    <col min="16" max="16" width="6.28515625" style="1" customWidth="1"/>
    <col min="17" max="16384" width="9.140625" style="1"/>
  </cols>
  <sheetData>
    <row r="1" spans="1:16" ht="15" x14ac:dyDescent="0.25">
      <c r="A1" s="1" t="s">
        <v>28</v>
      </c>
      <c r="B1" s="2"/>
      <c r="C1" s="2"/>
      <c r="D1" s="2"/>
      <c r="E1" s="2"/>
      <c r="F1" s="2"/>
      <c r="G1" s="2"/>
      <c r="H1" s="3">
        <v>2</v>
      </c>
      <c r="I1" s="2"/>
      <c r="J1" s="2"/>
    </row>
    <row r="2" spans="1:16" x14ac:dyDescent="0.2">
      <c r="A2" s="1" t="s">
        <v>100</v>
      </c>
      <c r="B2" s="2"/>
      <c r="C2" s="2"/>
      <c r="D2" s="2"/>
      <c r="E2" s="2"/>
      <c r="F2" s="2"/>
      <c r="G2" s="2"/>
      <c r="H2" s="2"/>
      <c r="I2" s="2"/>
      <c r="J2" s="2"/>
    </row>
    <row r="3" spans="1:16" ht="15" thickBot="1" x14ac:dyDescent="0.25">
      <c r="A3" s="1" t="s">
        <v>35</v>
      </c>
      <c r="B3" s="2"/>
      <c r="C3" s="2"/>
      <c r="D3" s="2"/>
      <c r="E3" s="2"/>
      <c r="F3" s="2"/>
      <c r="G3" s="2"/>
      <c r="H3" s="2"/>
      <c r="I3" s="2"/>
      <c r="J3" s="2"/>
    </row>
    <row r="4" spans="1:16" ht="15" thickBot="1" x14ac:dyDescent="0.25">
      <c r="A4" s="20" t="s">
        <v>30</v>
      </c>
      <c r="B4" s="21" t="s">
        <v>0</v>
      </c>
      <c r="C4" s="21"/>
      <c r="D4" s="20" t="s">
        <v>9</v>
      </c>
      <c r="E4" s="22" t="s">
        <v>31</v>
      </c>
      <c r="F4" s="23"/>
      <c r="G4" s="24"/>
      <c r="H4" s="20" t="s">
        <v>13</v>
      </c>
      <c r="I4" s="25" t="s">
        <v>15</v>
      </c>
      <c r="J4" s="26"/>
      <c r="K4" s="26"/>
      <c r="L4" s="21"/>
      <c r="M4" s="26" t="s">
        <v>16</v>
      </c>
      <c r="N4" s="26"/>
      <c r="O4" s="26"/>
      <c r="P4" s="21"/>
    </row>
    <row r="5" spans="1:16" ht="15" thickBot="1" x14ac:dyDescent="0.25">
      <c r="A5" s="12" t="s">
        <v>29</v>
      </c>
      <c r="B5" s="27" t="s">
        <v>1</v>
      </c>
      <c r="C5" s="13"/>
      <c r="D5" s="13" t="s">
        <v>5</v>
      </c>
      <c r="E5" s="24" t="s">
        <v>2</v>
      </c>
      <c r="F5" s="24" t="s">
        <v>3</v>
      </c>
      <c r="G5" s="28" t="s">
        <v>4</v>
      </c>
      <c r="H5" s="12" t="s">
        <v>12</v>
      </c>
      <c r="I5" s="28" t="s">
        <v>18</v>
      </c>
      <c r="J5" s="28" t="s">
        <v>19</v>
      </c>
      <c r="K5" s="24" t="s">
        <v>20</v>
      </c>
      <c r="L5" s="24" t="s">
        <v>21</v>
      </c>
      <c r="M5" s="28" t="s">
        <v>22</v>
      </c>
      <c r="N5" s="28" t="s">
        <v>23</v>
      </c>
      <c r="O5" s="28" t="s">
        <v>24</v>
      </c>
      <c r="P5" s="24" t="s">
        <v>25</v>
      </c>
    </row>
    <row r="6" spans="1:16" ht="15" x14ac:dyDescent="0.25">
      <c r="A6" s="25"/>
      <c r="B6" s="25" t="s">
        <v>17</v>
      </c>
      <c r="C6" s="21"/>
      <c r="D6" s="20"/>
      <c r="E6" s="20"/>
      <c r="F6" s="20"/>
      <c r="G6" s="20"/>
      <c r="H6" s="20"/>
      <c r="I6" s="29"/>
      <c r="J6" s="4"/>
      <c r="K6" s="20"/>
      <c r="L6" s="20"/>
      <c r="M6" s="20"/>
      <c r="N6" s="20"/>
      <c r="O6" s="20"/>
      <c r="P6" s="20"/>
    </row>
    <row r="7" spans="1:16" x14ac:dyDescent="0.2">
      <c r="A7" s="4">
        <v>91</v>
      </c>
      <c r="B7" s="6" t="s">
        <v>50</v>
      </c>
      <c r="C7" s="7"/>
      <c r="D7" s="8" t="s">
        <v>51</v>
      </c>
      <c r="E7" s="4">
        <v>5</v>
      </c>
      <c r="F7" s="1">
        <v>8.1</v>
      </c>
      <c r="G7" s="4">
        <v>7.4</v>
      </c>
      <c r="H7" s="9">
        <v>123</v>
      </c>
      <c r="I7" s="9">
        <v>0</v>
      </c>
      <c r="J7" s="5">
        <v>0.1</v>
      </c>
      <c r="K7" s="5">
        <v>0.06</v>
      </c>
      <c r="L7" s="10">
        <v>0.3</v>
      </c>
      <c r="M7" s="9">
        <v>137</v>
      </c>
      <c r="N7" s="9">
        <v>99</v>
      </c>
      <c r="O7" s="9">
        <v>10</v>
      </c>
      <c r="P7" s="11">
        <v>0.3</v>
      </c>
    </row>
    <row r="8" spans="1:16" x14ac:dyDescent="0.2">
      <c r="A8" s="6">
        <v>260</v>
      </c>
      <c r="B8" s="6" t="s">
        <v>109</v>
      </c>
      <c r="C8" s="7"/>
      <c r="D8" s="4">
        <v>200</v>
      </c>
      <c r="E8" s="4">
        <v>5.26</v>
      </c>
      <c r="F8" s="4">
        <v>11.6</v>
      </c>
      <c r="G8" s="4">
        <v>25</v>
      </c>
      <c r="H8" s="4">
        <v>226.2</v>
      </c>
      <c r="I8" s="4">
        <v>0.08</v>
      </c>
      <c r="J8" s="4">
        <v>1.32</v>
      </c>
      <c r="K8" s="4">
        <v>0.08</v>
      </c>
      <c r="L8" s="4">
        <v>0.02</v>
      </c>
      <c r="M8" s="4">
        <v>126.6</v>
      </c>
      <c r="N8" s="4">
        <v>140.4</v>
      </c>
      <c r="O8" s="4">
        <v>30.6</v>
      </c>
      <c r="P8" s="4">
        <v>0.6</v>
      </c>
    </row>
    <row r="9" spans="1:16" x14ac:dyDescent="0.2">
      <c r="A9" s="6">
        <v>501</v>
      </c>
      <c r="B9" s="6" t="s">
        <v>110</v>
      </c>
      <c r="C9" s="7"/>
      <c r="D9" s="4">
        <v>200</v>
      </c>
      <c r="E9" s="4">
        <v>3.2</v>
      </c>
      <c r="F9" s="4">
        <v>2.7</v>
      </c>
      <c r="G9" s="4">
        <v>15.9</v>
      </c>
      <c r="H9" s="4">
        <v>79</v>
      </c>
      <c r="I9" s="4">
        <v>0.04</v>
      </c>
      <c r="J9" s="4">
        <v>1.3</v>
      </c>
      <c r="K9" s="4">
        <v>0</v>
      </c>
      <c r="L9" s="4">
        <v>0</v>
      </c>
      <c r="M9" s="4">
        <v>126</v>
      </c>
      <c r="N9" s="4">
        <v>90</v>
      </c>
      <c r="O9" s="4">
        <v>14</v>
      </c>
      <c r="P9" s="4">
        <v>0.1</v>
      </c>
    </row>
    <row r="10" spans="1:16" ht="15" thickBot="1" x14ac:dyDescent="0.25">
      <c r="A10" s="6">
        <v>111</v>
      </c>
      <c r="B10" s="18" t="s">
        <v>62</v>
      </c>
      <c r="C10" s="13"/>
      <c r="D10" s="12">
        <v>20</v>
      </c>
      <c r="E10" s="12">
        <v>1.5</v>
      </c>
      <c r="F10" s="12">
        <v>0.57999999999999996</v>
      </c>
      <c r="G10" s="12">
        <v>10.3</v>
      </c>
      <c r="H10" s="12">
        <v>52.4</v>
      </c>
      <c r="I10" s="12">
        <v>0.02</v>
      </c>
      <c r="J10" s="12">
        <v>0</v>
      </c>
      <c r="K10" s="12">
        <v>0</v>
      </c>
      <c r="L10" s="12">
        <v>0.34</v>
      </c>
      <c r="M10" s="12">
        <v>3.8</v>
      </c>
      <c r="N10" s="12">
        <v>13</v>
      </c>
      <c r="O10" s="12">
        <v>2.6</v>
      </c>
      <c r="P10" s="12">
        <v>0.2</v>
      </c>
    </row>
    <row r="11" spans="1:16" ht="15" thickBot="1" x14ac:dyDescent="0.25">
      <c r="A11" s="28"/>
      <c r="B11" s="23" t="s">
        <v>8</v>
      </c>
      <c r="C11" s="24"/>
      <c r="D11" s="4"/>
      <c r="E11" s="41">
        <f t="shared" ref="E11:P11" si="0">SUM(E7:E10)</f>
        <v>14.96</v>
      </c>
      <c r="F11" s="41">
        <f t="shared" si="0"/>
        <v>22.979999999999997</v>
      </c>
      <c r="G11" s="41">
        <f t="shared" si="0"/>
        <v>58.599999999999994</v>
      </c>
      <c r="H11" s="36">
        <f t="shared" si="0"/>
        <v>480.59999999999997</v>
      </c>
      <c r="I11" s="42">
        <f t="shared" si="0"/>
        <v>0.13999999999999999</v>
      </c>
      <c r="J11" s="41">
        <f t="shared" si="0"/>
        <v>2.72</v>
      </c>
      <c r="K11" s="41">
        <f t="shared" si="0"/>
        <v>0.14000000000000001</v>
      </c>
      <c r="L11" s="41">
        <f t="shared" si="0"/>
        <v>0.66</v>
      </c>
      <c r="M11" s="36">
        <f t="shared" si="0"/>
        <v>393.40000000000003</v>
      </c>
      <c r="N11" s="36">
        <f t="shared" si="0"/>
        <v>342.4</v>
      </c>
      <c r="O11" s="36">
        <f t="shared" si="0"/>
        <v>57.2</v>
      </c>
      <c r="P11" s="41">
        <f t="shared" si="0"/>
        <v>1.2</v>
      </c>
    </row>
    <row r="12" spans="1:16" ht="15" x14ac:dyDescent="0.25">
      <c r="A12" s="6"/>
      <c r="B12" s="25" t="s">
        <v>6</v>
      </c>
      <c r="C12" s="21"/>
      <c r="D12" s="43"/>
      <c r="E12" s="25"/>
      <c r="F12" s="20"/>
      <c r="G12" s="20"/>
      <c r="H12" s="36"/>
      <c r="I12" s="20"/>
      <c r="J12" s="20"/>
      <c r="K12" s="20"/>
      <c r="L12" s="20"/>
      <c r="M12" s="29"/>
      <c r="N12" s="29"/>
      <c r="O12" s="29"/>
      <c r="P12" s="20"/>
    </row>
    <row r="13" spans="1:16" x14ac:dyDescent="0.2">
      <c r="A13" s="4">
        <v>17</v>
      </c>
      <c r="B13" s="6" t="s">
        <v>54</v>
      </c>
      <c r="C13" s="7"/>
      <c r="D13" s="4">
        <v>60</v>
      </c>
      <c r="E13" s="4">
        <v>0.42</v>
      </c>
      <c r="F13" s="4">
        <v>3.06</v>
      </c>
      <c r="G13" s="4">
        <v>1.2</v>
      </c>
      <c r="H13" s="9">
        <v>34.200000000000003</v>
      </c>
      <c r="I13" s="5">
        <v>0.02</v>
      </c>
      <c r="J13" s="9">
        <v>3</v>
      </c>
      <c r="K13" s="5">
        <v>0</v>
      </c>
      <c r="L13" s="5">
        <v>2.7</v>
      </c>
      <c r="M13" s="9">
        <v>10.8</v>
      </c>
      <c r="N13" s="9">
        <v>19.8</v>
      </c>
      <c r="O13" s="9">
        <v>7.8</v>
      </c>
      <c r="P13" s="9">
        <v>0.3</v>
      </c>
    </row>
    <row r="14" spans="1:16" x14ac:dyDescent="0.2">
      <c r="A14" s="4">
        <v>144</v>
      </c>
      <c r="B14" s="6" t="s">
        <v>55</v>
      </c>
      <c r="C14" s="7"/>
      <c r="D14" s="4">
        <v>250</v>
      </c>
      <c r="E14" s="4">
        <v>8.1999999999999993</v>
      </c>
      <c r="F14" s="4">
        <v>8.3000000000000007</v>
      </c>
      <c r="G14" s="4">
        <v>15.2</v>
      </c>
      <c r="H14" s="9">
        <v>168.7</v>
      </c>
      <c r="I14" s="5">
        <v>0.2</v>
      </c>
      <c r="J14" s="5">
        <v>8.6</v>
      </c>
      <c r="K14" s="5">
        <v>0.04</v>
      </c>
      <c r="L14" s="5">
        <v>0.22</v>
      </c>
      <c r="M14" s="9">
        <v>19</v>
      </c>
      <c r="N14" s="9">
        <v>65.7</v>
      </c>
      <c r="O14" s="9">
        <v>25.5</v>
      </c>
      <c r="P14" s="9">
        <v>0.9</v>
      </c>
    </row>
    <row r="15" spans="1:16" x14ac:dyDescent="0.2">
      <c r="A15" s="4">
        <v>343</v>
      </c>
      <c r="B15" s="6" t="s">
        <v>56</v>
      </c>
      <c r="C15" s="7"/>
      <c r="D15" s="4">
        <v>120</v>
      </c>
      <c r="E15" s="4">
        <v>11.4</v>
      </c>
      <c r="F15" s="4">
        <v>6.18</v>
      </c>
      <c r="G15" s="4">
        <v>5.4</v>
      </c>
      <c r="H15" s="9">
        <v>122.4</v>
      </c>
      <c r="I15" s="5">
        <v>0.08</v>
      </c>
      <c r="J15" s="5">
        <v>4</v>
      </c>
      <c r="K15" s="5">
        <v>0.01</v>
      </c>
      <c r="L15" s="5">
        <v>3.6</v>
      </c>
      <c r="M15" s="9">
        <v>30</v>
      </c>
      <c r="N15" s="9">
        <v>174</v>
      </c>
      <c r="O15" s="9">
        <v>33.4</v>
      </c>
      <c r="P15" s="9">
        <v>0.7</v>
      </c>
    </row>
    <row r="16" spans="1:16" x14ac:dyDescent="0.2">
      <c r="A16" s="4">
        <v>426</v>
      </c>
      <c r="B16" s="6" t="s">
        <v>57</v>
      </c>
      <c r="C16" s="7"/>
      <c r="D16" s="4">
        <v>150</v>
      </c>
      <c r="E16" s="4">
        <v>2.85</v>
      </c>
      <c r="F16" s="4">
        <v>7.35</v>
      </c>
      <c r="G16" s="4">
        <v>19.05</v>
      </c>
      <c r="H16" s="9">
        <v>153</v>
      </c>
      <c r="I16" s="5">
        <v>0.15</v>
      </c>
      <c r="J16" s="9">
        <v>20.85</v>
      </c>
      <c r="K16" s="5">
        <v>0.05</v>
      </c>
      <c r="L16" s="5">
        <v>0.15</v>
      </c>
      <c r="M16" s="9">
        <v>16.5</v>
      </c>
      <c r="N16" s="9">
        <v>78</v>
      </c>
      <c r="O16" s="9">
        <v>30</v>
      </c>
      <c r="P16" s="9">
        <v>1.2</v>
      </c>
    </row>
    <row r="17" spans="1:16" x14ac:dyDescent="0.2">
      <c r="A17" s="4">
        <v>508</v>
      </c>
      <c r="B17" s="6" t="s">
        <v>58</v>
      </c>
      <c r="C17" s="7"/>
      <c r="D17" s="4">
        <v>200</v>
      </c>
      <c r="E17" s="4">
        <v>0.5</v>
      </c>
      <c r="F17" s="4">
        <v>0</v>
      </c>
      <c r="G17" s="4">
        <v>27</v>
      </c>
      <c r="H17" s="9">
        <v>110</v>
      </c>
      <c r="I17" s="4">
        <v>0.01</v>
      </c>
      <c r="J17" s="4">
        <v>0.5</v>
      </c>
      <c r="K17" s="4">
        <v>0</v>
      </c>
      <c r="L17" s="4">
        <v>0</v>
      </c>
      <c r="M17" s="9">
        <v>28</v>
      </c>
      <c r="N17" s="9">
        <v>19</v>
      </c>
      <c r="O17" s="9">
        <v>7</v>
      </c>
      <c r="P17" s="4">
        <v>1.5</v>
      </c>
    </row>
    <row r="18" spans="1:16" x14ac:dyDescent="0.2">
      <c r="A18" s="4">
        <v>111</v>
      </c>
      <c r="B18" s="6" t="s">
        <v>33</v>
      </c>
      <c r="C18" s="7"/>
      <c r="D18" s="4">
        <v>30</v>
      </c>
      <c r="E18" s="4">
        <v>2.25</v>
      </c>
      <c r="F18" s="4">
        <v>0.87</v>
      </c>
      <c r="G18" s="4">
        <v>15.4</v>
      </c>
      <c r="H18" s="9">
        <v>78.599999999999994</v>
      </c>
      <c r="I18" s="4">
        <v>0.03</v>
      </c>
      <c r="J18" s="4">
        <v>0</v>
      </c>
      <c r="K18" s="4">
        <v>0</v>
      </c>
      <c r="L18" s="4">
        <v>0.51</v>
      </c>
      <c r="M18" s="9">
        <v>5.7</v>
      </c>
      <c r="N18" s="9">
        <v>19.5</v>
      </c>
      <c r="O18" s="9">
        <v>3.9</v>
      </c>
      <c r="P18" s="4">
        <v>0.4</v>
      </c>
    </row>
    <row r="19" spans="1:16" ht="15" thickBot="1" x14ac:dyDescent="0.25">
      <c r="A19" s="4">
        <v>110</v>
      </c>
      <c r="B19" s="18" t="s">
        <v>34</v>
      </c>
      <c r="C19" s="13"/>
      <c r="D19" s="12">
        <v>30</v>
      </c>
      <c r="E19" s="12">
        <v>1.98</v>
      </c>
      <c r="F19" s="12">
        <v>0.36</v>
      </c>
      <c r="G19" s="12">
        <v>10.199999999999999</v>
      </c>
      <c r="H19" s="14">
        <v>54.3</v>
      </c>
      <c r="I19" s="19">
        <v>0.06</v>
      </c>
      <c r="J19" s="19">
        <v>0</v>
      </c>
      <c r="K19" s="19">
        <v>0</v>
      </c>
      <c r="L19" s="19">
        <v>0</v>
      </c>
      <c r="M19" s="14">
        <v>10.5</v>
      </c>
      <c r="N19" s="14">
        <v>47.4</v>
      </c>
      <c r="O19" s="14">
        <v>14.1</v>
      </c>
      <c r="P19" s="19">
        <v>1.2</v>
      </c>
    </row>
    <row r="20" spans="1:16" ht="15" thickBot="1" x14ac:dyDescent="0.25">
      <c r="A20" s="28"/>
      <c r="B20" s="27" t="s">
        <v>8</v>
      </c>
      <c r="C20" s="27"/>
      <c r="D20" s="12"/>
      <c r="E20" s="48">
        <f t="shared" ref="E20:P20" si="1">SUM(E13:E19)</f>
        <v>27.6</v>
      </c>
      <c r="F20" s="49">
        <f t="shared" si="1"/>
        <v>26.12</v>
      </c>
      <c r="G20" s="19">
        <f t="shared" si="1"/>
        <v>93.45</v>
      </c>
      <c r="H20" s="14">
        <f t="shared" si="1"/>
        <v>721.19999999999993</v>
      </c>
      <c r="I20" s="19">
        <f t="shared" si="1"/>
        <v>0.55000000000000004</v>
      </c>
      <c r="J20" s="19">
        <f t="shared" si="1"/>
        <v>36.950000000000003</v>
      </c>
      <c r="K20" s="19">
        <f t="shared" si="1"/>
        <v>0.1</v>
      </c>
      <c r="L20" s="19">
        <f t="shared" si="1"/>
        <v>7.1800000000000006</v>
      </c>
      <c r="M20" s="14">
        <f t="shared" si="1"/>
        <v>120.5</v>
      </c>
      <c r="N20" s="14">
        <f t="shared" si="1"/>
        <v>423.4</v>
      </c>
      <c r="O20" s="14">
        <f t="shared" si="1"/>
        <v>121.69999999999999</v>
      </c>
      <c r="P20" s="19">
        <f t="shared" si="1"/>
        <v>6.2</v>
      </c>
    </row>
    <row r="21" spans="1:16" x14ac:dyDescent="0.2">
      <c r="A21" s="4"/>
      <c r="B21" s="25" t="s">
        <v>7</v>
      </c>
      <c r="C21" s="21"/>
      <c r="D21" s="4"/>
      <c r="E21" s="4"/>
      <c r="F21" s="4"/>
      <c r="G21" s="7"/>
      <c r="H21" s="36"/>
      <c r="I21" s="4"/>
      <c r="J21" s="4"/>
      <c r="K21" s="4"/>
      <c r="L21" s="7"/>
      <c r="M21" s="4"/>
      <c r="N21" s="4"/>
      <c r="O21" s="4"/>
      <c r="P21" s="7"/>
    </row>
    <row r="22" spans="1:16" x14ac:dyDescent="0.2">
      <c r="A22" s="4">
        <v>588</v>
      </c>
      <c r="B22" s="6" t="s">
        <v>86</v>
      </c>
      <c r="C22" s="7"/>
      <c r="D22" s="4">
        <v>100</v>
      </c>
      <c r="E22" s="4">
        <v>2.6</v>
      </c>
      <c r="F22" s="4">
        <v>3</v>
      </c>
      <c r="G22" s="4">
        <v>80</v>
      </c>
      <c r="H22" s="10">
        <v>349.29</v>
      </c>
      <c r="I22" s="5">
        <v>0.03</v>
      </c>
      <c r="J22" s="5">
        <v>0</v>
      </c>
      <c r="K22" s="5">
        <v>0</v>
      </c>
      <c r="L22" s="11">
        <v>0.66</v>
      </c>
      <c r="M22" s="9">
        <v>16</v>
      </c>
      <c r="N22" s="9">
        <v>36</v>
      </c>
      <c r="O22" s="9">
        <v>10</v>
      </c>
      <c r="P22" s="11">
        <v>1.5</v>
      </c>
    </row>
    <row r="23" spans="1:16" x14ac:dyDescent="0.2">
      <c r="A23" s="4">
        <v>517</v>
      </c>
      <c r="B23" s="6" t="s">
        <v>84</v>
      </c>
      <c r="C23" s="7"/>
      <c r="D23" s="4">
        <v>200</v>
      </c>
      <c r="E23" s="4">
        <v>10</v>
      </c>
      <c r="F23" s="1">
        <v>6.4</v>
      </c>
      <c r="G23" s="4">
        <v>17</v>
      </c>
      <c r="H23" s="10">
        <v>174</v>
      </c>
      <c r="I23" s="5">
        <v>0.06</v>
      </c>
      <c r="J23" s="5">
        <v>1.2</v>
      </c>
      <c r="K23" s="5">
        <v>0.04</v>
      </c>
      <c r="L23" s="11">
        <v>0</v>
      </c>
      <c r="M23" s="9">
        <v>238</v>
      </c>
      <c r="N23" s="9">
        <v>182</v>
      </c>
      <c r="O23" s="9">
        <v>28</v>
      </c>
      <c r="P23" s="11">
        <v>2</v>
      </c>
    </row>
    <row r="24" spans="1:16" ht="15" thickBot="1" x14ac:dyDescent="0.25">
      <c r="A24" s="4">
        <v>112</v>
      </c>
      <c r="B24" s="6" t="s">
        <v>49</v>
      </c>
      <c r="C24" s="7"/>
      <c r="D24" s="4">
        <v>200</v>
      </c>
      <c r="E24" s="4">
        <v>0.7</v>
      </c>
      <c r="F24" s="4">
        <v>0.54</v>
      </c>
      <c r="G24" s="4">
        <v>18.399999999999999</v>
      </c>
      <c r="H24" s="10">
        <v>84</v>
      </c>
      <c r="I24" s="5">
        <v>0.04</v>
      </c>
      <c r="J24" s="5">
        <v>1</v>
      </c>
      <c r="K24" s="5">
        <v>0</v>
      </c>
      <c r="L24" s="11">
        <v>0.8</v>
      </c>
      <c r="M24" s="37">
        <v>33.799999999999997</v>
      </c>
      <c r="N24" s="37">
        <v>28.6</v>
      </c>
      <c r="O24" s="37">
        <v>21.4</v>
      </c>
      <c r="P24" s="11">
        <v>5</v>
      </c>
    </row>
    <row r="25" spans="1:16" ht="15" thickBot="1" x14ac:dyDescent="0.25">
      <c r="A25" s="12"/>
      <c r="B25" s="22" t="s">
        <v>8</v>
      </c>
      <c r="C25" s="24"/>
      <c r="D25" s="28"/>
      <c r="E25" s="30">
        <f t="shared" ref="E25:P25" si="2">SUM(E22:E24)</f>
        <v>13.299999999999999</v>
      </c>
      <c r="F25" s="30">
        <f t="shared" si="2"/>
        <v>9.9400000000000013</v>
      </c>
      <c r="G25" s="30">
        <f t="shared" si="2"/>
        <v>115.4</v>
      </c>
      <c r="H25" s="31">
        <f t="shared" si="2"/>
        <v>607.29</v>
      </c>
      <c r="I25" s="30">
        <f t="shared" si="2"/>
        <v>0.13</v>
      </c>
      <c r="J25" s="30">
        <f t="shared" si="2"/>
        <v>2.2000000000000002</v>
      </c>
      <c r="K25" s="30">
        <f t="shared" si="2"/>
        <v>0.04</v>
      </c>
      <c r="L25" s="30">
        <f t="shared" si="2"/>
        <v>1.46</v>
      </c>
      <c r="M25" s="38">
        <f t="shared" si="2"/>
        <v>287.8</v>
      </c>
      <c r="N25" s="38">
        <f t="shared" si="2"/>
        <v>246.6</v>
      </c>
      <c r="O25" s="38">
        <f t="shared" si="2"/>
        <v>59.4</v>
      </c>
      <c r="P25" s="30">
        <f t="shared" si="2"/>
        <v>8.5</v>
      </c>
    </row>
    <row r="26" spans="1:16" ht="15" thickBot="1" x14ac:dyDescent="0.25">
      <c r="A26" s="12"/>
      <c r="B26" s="27" t="s">
        <v>14</v>
      </c>
      <c r="C26" s="13"/>
      <c r="D26" s="12"/>
      <c r="E26" s="19">
        <f t="shared" ref="E26:P26" si="3">SUM(E11+E20+E25)</f>
        <v>55.86</v>
      </c>
      <c r="F26" s="19">
        <f t="shared" si="3"/>
        <v>59.039999999999992</v>
      </c>
      <c r="G26" s="19">
        <f t="shared" si="3"/>
        <v>267.45000000000005</v>
      </c>
      <c r="H26" s="14">
        <f t="shared" si="3"/>
        <v>1809.09</v>
      </c>
      <c r="I26" s="19">
        <f t="shared" si="3"/>
        <v>0.82000000000000006</v>
      </c>
      <c r="J26" s="14">
        <f t="shared" si="3"/>
        <v>41.870000000000005</v>
      </c>
      <c r="K26" s="19">
        <f t="shared" si="3"/>
        <v>0.28000000000000003</v>
      </c>
      <c r="L26" s="14">
        <f t="shared" si="3"/>
        <v>9.3000000000000007</v>
      </c>
      <c r="M26" s="14">
        <f t="shared" si="3"/>
        <v>801.7</v>
      </c>
      <c r="N26" s="14">
        <f t="shared" si="3"/>
        <v>1012.4</v>
      </c>
      <c r="O26" s="14">
        <f t="shared" si="3"/>
        <v>238.29999999999998</v>
      </c>
      <c r="P26" s="14">
        <f t="shared" si="3"/>
        <v>15.9</v>
      </c>
    </row>
    <row r="27" spans="1:16" s="52" customFormat="1" ht="12" x14ac:dyDescent="0.2">
      <c r="A27" s="50" t="s">
        <v>26</v>
      </c>
      <c r="B27" s="50"/>
      <c r="C27" s="50"/>
      <c r="D27" s="50"/>
      <c r="E27" s="50"/>
      <c r="F27" s="50"/>
      <c r="G27" s="50"/>
      <c r="H27" s="50"/>
      <c r="I27" s="51"/>
      <c r="J27" s="50"/>
    </row>
    <row r="28" spans="1:16" s="52" customFormat="1" ht="12" x14ac:dyDescent="0.2">
      <c r="A28" s="50" t="s">
        <v>27</v>
      </c>
      <c r="B28" s="50"/>
      <c r="C28" s="50"/>
      <c r="D28" s="50" t="s">
        <v>10</v>
      </c>
      <c r="E28" s="50"/>
      <c r="F28" s="50"/>
      <c r="G28" s="50"/>
      <c r="H28" s="51"/>
      <c r="J28" s="50"/>
      <c r="K28" s="51"/>
    </row>
    <row r="29" spans="1:16" ht="15" x14ac:dyDescent="0.25">
      <c r="A29" s="2"/>
      <c r="B29" s="2"/>
      <c r="C29" s="2"/>
      <c r="D29" s="2"/>
      <c r="E29" s="2"/>
      <c r="F29" s="2"/>
      <c r="G29" s="2"/>
      <c r="H29" s="3"/>
      <c r="I29" s="2"/>
      <c r="J29" s="2"/>
    </row>
    <row r="30" spans="1:16" x14ac:dyDescent="0.2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6" ht="15" x14ac:dyDescent="0.25">
      <c r="A31" s="2"/>
      <c r="B31" s="2"/>
      <c r="C31" s="2"/>
      <c r="D31" s="2"/>
      <c r="E31" s="2"/>
      <c r="F31" s="2"/>
      <c r="G31" s="2"/>
      <c r="H31" s="3"/>
      <c r="I31" s="2"/>
      <c r="J31" s="2"/>
    </row>
    <row r="32" spans="1: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"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"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"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">
      <c r="B48" s="2"/>
      <c r="C48" s="2"/>
      <c r="D48" s="2"/>
      <c r="E48" s="2"/>
      <c r="F48" s="2"/>
      <c r="G48" s="2"/>
      <c r="H48" s="2"/>
      <c r="I48" s="2"/>
      <c r="J48" s="2"/>
    </row>
    <row r="49" spans="2:10" x14ac:dyDescent="0.2">
      <c r="B49" s="2"/>
      <c r="C49" s="2"/>
      <c r="D49" s="2"/>
      <c r="E49" s="2"/>
      <c r="F49" s="2"/>
      <c r="G49" s="2"/>
      <c r="H49" s="2"/>
      <c r="I49" s="2"/>
      <c r="J49" s="2"/>
    </row>
    <row r="50" spans="2:10" x14ac:dyDescent="0.2">
      <c r="B50" s="2"/>
      <c r="C50" s="2"/>
      <c r="D50" s="2"/>
      <c r="E50" s="2"/>
      <c r="F50" s="2"/>
      <c r="G50" s="2"/>
      <c r="H50" s="2"/>
      <c r="I50" s="2"/>
      <c r="J50" s="2"/>
    </row>
    <row r="51" spans="2:10" x14ac:dyDescent="0.2">
      <c r="B51" s="2"/>
      <c r="C51" s="2"/>
      <c r="D51" s="2"/>
      <c r="E51" s="2"/>
      <c r="F51" s="2"/>
      <c r="G51" s="2"/>
      <c r="H51" s="2"/>
      <c r="I51" s="2"/>
      <c r="J51" s="2"/>
    </row>
    <row r="52" spans="2:10" x14ac:dyDescent="0.2">
      <c r="B52" s="2"/>
      <c r="C52" s="2"/>
      <c r="D52" s="2"/>
      <c r="E52" s="2"/>
      <c r="F52" s="2"/>
      <c r="G52" s="2"/>
      <c r="H52" s="2"/>
      <c r="I52" s="2"/>
      <c r="J52" s="2"/>
    </row>
    <row r="53" spans="2:10" x14ac:dyDescent="0.2">
      <c r="B53" s="2"/>
      <c r="C53" s="2"/>
      <c r="D53" s="2"/>
      <c r="E53" s="2"/>
      <c r="F53" s="2"/>
      <c r="G53" s="2"/>
      <c r="H53" s="2"/>
      <c r="I53" s="2"/>
      <c r="J53" s="2"/>
    </row>
    <row r="54" spans="2:10" x14ac:dyDescent="0.2">
      <c r="B54" s="2"/>
      <c r="C54" s="2"/>
      <c r="D54" s="2"/>
      <c r="E54" s="2"/>
      <c r="F54" s="2"/>
      <c r="G54" s="2"/>
      <c r="H54" s="2"/>
      <c r="I54" s="2"/>
      <c r="J54" s="2"/>
    </row>
    <row r="55" spans="2:10" x14ac:dyDescent="0.2">
      <c r="B55" s="2"/>
      <c r="C55" s="2"/>
      <c r="D55" s="2"/>
      <c r="E55" s="2"/>
      <c r="F55" s="2"/>
      <c r="G55" s="2"/>
      <c r="H55" s="2"/>
      <c r="I55" s="2"/>
      <c r="J55" s="2"/>
    </row>
    <row r="56" spans="2:10" x14ac:dyDescent="0.2">
      <c r="B56" s="2"/>
      <c r="C56" s="2"/>
      <c r="D56" s="2"/>
      <c r="E56" s="2"/>
      <c r="F56" s="2"/>
      <c r="G56" s="2"/>
      <c r="H56" s="2"/>
      <c r="I56" s="2"/>
      <c r="J56" s="2"/>
    </row>
    <row r="57" spans="2:10" x14ac:dyDescent="0.2">
      <c r="B57" s="2"/>
      <c r="C57" s="2"/>
      <c r="D57" s="2"/>
      <c r="E57" s="2"/>
      <c r="F57" s="2"/>
      <c r="G57" s="2"/>
      <c r="H57" s="2"/>
      <c r="I57" s="2"/>
      <c r="J57" s="2"/>
    </row>
    <row r="58" spans="2:10" x14ac:dyDescent="0.2">
      <c r="B58" s="2"/>
      <c r="C58" s="2"/>
      <c r="D58" s="2"/>
      <c r="E58" s="2"/>
      <c r="F58" s="2"/>
      <c r="G58" s="2"/>
      <c r="H58" s="2"/>
      <c r="I58" s="2"/>
      <c r="J58" s="2"/>
    </row>
    <row r="59" spans="2:10" x14ac:dyDescent="0.2">
      <c r="B59" s="2"/>
      <c r="C59" s="2"/>
      <c r="D59" s="2"/>
      <c r="E59" s="2"/>
      <c r="F59" s="2"/>
      <c r="G59" s="2"/>
      <c r="H59" s="2"/>
      <c r="I59" s="2"/>
      <c r="J59" s="2"/>
    </row>
    <row r="60" spans="2:10" x14ac:dyDescent="0.2">
      <c r="B60" s="2"/>
      <c r="C60" s="2"/>
      <c r="D60" s="2"/>
      <c r="E60" s="2"/>
      <c r="F60" s="2"/>
      <c r="G60" s="2"/>
      <c r="H60" s="2"/>
      <c r="I60" s="2"/>
      <c r="J60" s="2"/>
    </row>
    <row r="61" spans="2:10" x14ac:dyDescent="0.2">
      <c r="B61" s="2"/>
      <c r="C61" s="2"/>
      <c r="D61" s="2"/>
      <c r="E61" s="2"/>
      <c r="F61" s="2"/>
      <c r="G61" s="2"/>
      <c r="H61" s="2"/>
      <c r="I61" s="2"/>
      <c r="J61" s="2"/>
    </row>
    <row r="62" spans="2:10" x14ac:dyDescent="0.2">
      <c r="B62" s="2"/>
      <c r="C62" s="2"/>
      <c r="D62" s="2"/>
      <c r="E62" s="2"/>
      <c r="F62" s="2"/>
      <c r="G62" s="2"/>
      <c r="H62" s="2"/>
      <c r="I62" s="2"/>
      <c r="J62" s="2"/>
    </row>
    <row r="63" spans="2:10" x14ac:dyDescent="0.2">
      <c r="B63" s="2"/>
      <c r="C63" s="2"/>
      <c r="D63" s="2"/>
      <c r="E63" s="2"/>
      <c r="F63" s="2"/>
      <c r="G63" s="2"/>
      <c r="H63" s="2"/>
      <c r="I63" s="2"/>
      <c r="J63" s="2"/>
    </row>
    <row r="64" spans="2:10" x14ac:dyDescent="0.2">
      <c r="B64" s="2"/>
      <c r="C64" s="2"/>
      <c r="D64" s="2"/>
      <c r="E64" s="2"/>
      <c r="F64" s="2"/>
      <c r="G64" s="2"/>
      <c r="H64" s="2"/>
      <c r="I64" s="2"/>
      <c r="J64" s="2"/>
    </row>
    <row r="65" spans="2:10" x14ac:dyDescent="0.2">
      <c r="B65" s="2"/>
      <c r="C65" s="2"/>
      <c r="D65" s="2"/>
      <c r="E65" s="2"/>
      <c r="F65" s="2"/>
      <c r="G65" s="2"/>
      <c r="H65" s="2"/>
      <c r="I65" s="2"/>
      <c r="J65" s="2"/>
    </row>
    <row r="66" spans="2:10" x14ac:dyDescent="0.2">
      <c r="B66" s="2"/>
      <c r="C66" s="2"/>
      <c r="D66" s="2"/>
      <c r="E66" s="2"/>
      <c r="F66" s="2"/>
      <c r="G66" s="2"/>
      <c r="H66" s="2"/>
      <c r="I66" s="2"/>
      <c r="J66" s="2"/>
    </row>
    <row r="67" spans="2:10" x14ac:dyDescent="0.2">
      <c r="B67" s="2"/>
      <c r="C67" s="2"/>
      <c r="D67" s="2"/>
      <c r="E67" s="2"/>
      <c r="F67" s="2"/>
      <c r="G67" s="2"/>
      <c r="H67" s="2"/>
      <c r="I67" s="2"/>
      <c r="J67" s="2"/>
    </row>
    <row r="68" spans="2:10" x14ac:dyDescent="0.2">
      <c r="B68" s="2"/>
      <c r="C68" s="2"/>
      <c r="D68" s="2"/>
      <c r="E68" s="2"/>
      <c r="F68" s="2"/>
      <c r="G68" s="2"/>
      <c r="H68" s="2"/>
      <c r="I68" s="2"/>
      <c r="J68" s="2"/>
    </row>
    <row r="69" spans="2:10" x14ac:dyDescent="0.2">
      <c r="B69" s="2"/>
      <c r="C69" s="2"/>
      <c r="D69" s="2"/>
      <c r="E69" s="2"/>
      <c r="F69" s="2"/>
      <c r="G69" s="2"/>
      <c r="H69" s="2"/>
      <c r="I69" s="2"/>
      <c r="J69" s="2"/>
    </row>
    <row r="70" spans="2:10" x14ac:dyDescent="0.2">
      <c r="B70" s="2"/>
      <c r="C70" s="2"/>
      <c r="D70" s="2"/>
      <c r="E70" s="2"/>
      <c r="F70" s="2"/>
      <c r="G70" s="2"/>
      <c r="H70" s="2"/>
      <c r="I70" s="2"/>
      <c r="J70" s="2"/>
    </row>
    <row r="71" spans="2:10" x14ac:dyDescent="0.2">
      <c r="B71" s="2"/>
      <c r="C71" s="2"/>
      <c r="D71" s="2"/>
      <c r="E71" s="2"/>
      <c r="F71" s="2"/>
      <c r="G71" s="2"/>
      <c r="H71" s="2"/>
      <c r="I71" s="2"/>
      <c r="J71" s="2"/>
    </row>
    <row r="72" spans="2:10" x14ac:dyDescent="0.2">
      <c r="B72" s="2"/>
      <c r="C72" s="2"/>
      <c r="D72" s="2"/>
      <c r="E72" s="2"/>
      <c r="F72" s="2"/>
      <c r="G72" s="2"/>
      <c r="H72" s="2"/>
      <c r="I72" s="2"/>
      <c r="J72" s="2"/>
    </row>
    <row r="73" spans="2:10" x14ac:dyDescent="0.2">
      <c r="B73" s="2"/>
      <c r="C73" s="2"/>
      <c r="D73" s="2"/>
      <c r="E73" s="2"/>
      <c r="F73" s="2"/>
      <c r="G73" s="2"/>
      <c r="H73" s="2"/>
      <c r="I73" s="2"/>
      <c r="J73" s="2"/>
    </row>
    <row r="74" spans="2:10" x14ac:dyDescent="0.2">
      <c r="B74" s="2"/>
      <c r="C74" s="2"/>
      <c r="D74" s="2"/>
      <c r="E74" s="2"/>
      <c r="F74" s="2"/>
      <c r="G74" s="2"/>
      <c r="H74" s="2"/>
      <c r="I74" s="2"/>
      <c r="J74" s="2"/>
    </row>
    <row r="75" spans="2:10" x14ac:dyDescent="0.2">
      <c r="B75" s="2"/>
      <c r="C75" s="2"/>
      <c r="D75" s="2"/>
      <c r="E75" s="2"/>
      <c r="F75" s="2"/>
      <c r="G75" s="2"/>
      <c r="H75" s="2"/>
      <c r="I75" s="2"/>
      <c r="J75" s="2"/>
    </row>
    <row r="76" spans="2:10" x14ac:dyDescent="0.2">
      <c r="B76" s="2"/>
      <c r="C76" s="2"/>
      <c r="D76" s="2"/>
      <c r="E76" s="2"/>
      <c r="F76" s="2"/>
      <c r="G76" s="2"/>
      <c r="H76" s="2"/>
      <c r="I76" s="2"/>
      <c r="J76" s="2"/>
    </row>
    <row r="77" spans="2:10" x14ac:dyDescent="0.2">
      <c r="B77" s="2"/>
      <c r="C77" s="2"/>
      <c r="D77" s="2"/>
      <c r="E77" s="2"/>
      <c r="F77" s="2"/>
      <c r="G77" s="2"/>
      <c r="H77" s="2"/>
      <c r="I77" s="2"/>
      <c r="J77" s="2"/>
    </row>
    <row r="78" spans="2:10" x14ac:dyDescent="0.2">
      <c r="B78" s="2"/>
      <c r="C78" s="2"/>
      <c r="D78" s="2"/>
      <c r="E78" s="2"/>
      <c r="F78" s="2"/>
      <c r="G78" s="2"/>
      <c r="H78" s="2"/>
      <c r="I78" s="2"/>
      <c r="J78" s="2"/>
    </row>
    <row r="79" spans="2:10" x14ac:dyDescent="0.2">
      <c r="B79" s="2"/>
      <c r="C79" s="2"/>
      <c r="D79" s="2"/>
      <c r="E79" s="2"/>
      <c r="F79" s="2"/>
      <c r="G79" s="2"/>
      <c r="H79" s="2"/>
      <c r="I79" s="2"/>
      <c r="J79" s="2"/>
    </row>
    <row r="80" spans="2:10" x14ac:dyDescent="0.2">
      <c r="B80" s="2"/>
      <c r="C80" s="2"/>
      <c r="D80" s="2"/>
      <c r="E80" s="2"/>
      <c r="F80" s="2"/>
      <c r="G80" s="2"/>
      <c r="H80" s="2"/>
      <c r="I80" s="2"/>
      <c r="J80" s="2"/>
    </row>
    <row r="81" spans="2:10" x14ac:dyDescent="0.2">
      <c r="B81" s="2"/>
      <c r="C81" s="2"/>
      <c r="D81" s="2"/>
      <c r="E81" s="2"/>
      <c r="F81" s="2"/>
      <c r="G81" s="2"/>
      <c r="H81" s="2"/>
      <c r="I81" s="2"/>
      <c r="J81" s="2"/>
    </row>
    <row r="82" spans="2:10" x14ac:dyDescent="0.2">
      <c r="B82" s="2"/>
      <c r="C82" s="2"/>
      <c r="D82" s="2"/>
      <c r="E82" s="2"/>
      <c r="F82" s="2"/>
      <c r="G82" s="2"/>
      <c r="H82" s="2"/>
      <c r="I82" s="2"/>
      <c r="J82" s="2"/>
    </row>
    <row r="83" spans="2:10" x14ac:dyDescent="0.2">
      <c r="B83" s="2"/>
      <c r="C83" s="2"/>
      <c r="D83" s="2"/>
      <c r="E83" s="2"/>
      <c r="F83" s="2"/>
      <c r="G83" s="2"/>
      <c r="H83" s="2"/>
      <c r="I83" s="2"/>
      <c r="J83" s="2"/>
    </row>
    <row r="84" spans="2:10" x14ac:dyDescent="0.2">
      <c r="B84" s="2"/>
      <c r="C84" s="2"/>
      <c r="D84" s="2"/>
      <c r="E84" s="2"/>
      <c r="F84" s="2"/>
      <c r="G84" s="2"/>
      <c r="H84" s="2"/>
      <c r="I84" s="2"/>
      <c r="J84" s="2"/>
    </row>
    <row r="85" spans="2:10" x14ac:dyDescent="0.2">
      <c r="B85" s="2"/>
      <c r="C85" s="2"/>
      <c r="D85" s="2"/>
      <c r="E85" s="2"/>
      <c r="F85" s="2"/>
      <c r="G85" s="2"/>
      <c r="H85" s="2"/>
      <c r="I85" s="2"/>
      <c r="J85" s="2"/>
    </row>
    <row r="86" spans="2:10" x14ac:dyDescent="0.2">
      <c r="B86" s="2"/>
      <c r="C86" s="2"/>
      <c r="D86" s="2"/>
      <c r="E86" s="2"/>
      <c r="F86" s="2"/>
      <c r="G86" s="2"/>
      <c r="H86" s="2"/>
      <c r="I86" s="2"/>
      <c r="J86" s="2"/>
    </row>
    <row r="87" spans="2:10" x14ac:dyDescent="0.2">
      <c r="B87" s="2"/>
      <c r="C87" s="2"/>
      <c r="D87" s="2"/>
      <c r="E87" s="2"/>
      <c r="F87" s="2"/>
      <c r="G87" s="2"/>
      <c r="H87" s="2"/>
      <c r="I87" s="2"/>
      <c r="J87" s="2"/>
    </row>
    <row r="88" spans="2:10" x14ac:dyDescent="0.2">
      <c r="I88" s="2"/>
      <c r="J88" s="2"/>
    </row>
    <row r="89" spans="2:10" x14ac:dyDescent="0.2">
      <c r="I89" s="2"/>
      <c r="J89" s="2"/>
    </row>
    <row r="90" spans="2:10" x14ac:dyDescent="0.2">
      <c r="I90" s="2"/>
      <c r="J90" s="2"/>
    </row>
    <row r="91" spans="2:10" x14ac:dyDescent="0.2">
      <c r="I91" s="2"/>
      <c r="J91" s="2"/>
    </row>
    <row r="92" spans="2:10" x14ac:dyDescent="0.2">
      <c r="I92" s="2"/>
      <c r="J92" s="2"/>
    </row>
    <row r="93" spans="2:10" x14ac:dyDescent="0.2">
      <c r="I93" s="2"/>
      <c r="J93" s="2"/>
    </row>
    <row r="94" spans="2:10" x14ac:dyDescent="0.2">
      <c r="I94" s="2"/>
      <c r="J94" s="2"/>
    </row>
    <row r="95" spans="2:10" x14ac:dyDescent="0.2">
      <c r="I95" s="2"/>
      <c r="J95" s="2"/>
    </row>
    <row r="96" spans="2:10" x14ac:dyDescent="0.2">
      <c r="I96" s="2"/>
      <c r="J96" s="2"/>
    </row>
    <row r="97" spans="9:10" x14ac:dyDescent="0.2">
      <c r="I97" s="2"/>
      <c r="J97" s="2"/>
    </row>
    <row r="98" spans="9:10" x14ac:dyDescent="0.2">
      <c r="I98" s="2"/>
      <c r="J98" s="2"/>
    </row>
    <row r="99" spans="9:10" x14ac:dyDescent="0.2">
      <c r="I99" s="2"/>
      <c r="J99" s="2"/>
    </row>
    <row r="100" spans="9:10" x14ac:dyDescent="0.2">
      <c r="I100" s="2"/>
      <c r="J100" s="2"/>
    </row>
    <row r="101" spans="9:10" x14ac:dyDescent="0.2">
      <c r="I101" s="2"/>
      <c r="J101" s="2"/>
    </row>
    <row r="102" spans="9:10" x14ac:dyDescent="0.2">
      <c r="I102" s="2"/>
      <c r="J102" s="2"/>
    </row>
    <row r="103" spans="9:10" x14ac:dyDescent="0.2">
      <c r="I103" s="2"/>
      <c r="J103" s="2"/>
    </row>
    <row r="104" spans="9:10" x14ac:dyDescent="0.2">
      <c r="I104" s="2"/>
      <c r="J104" s="2"/>
    </row>
    <row r="105" spans="9:10" x14ac:dyDescent="0.2">
      <c r="I105" s="2"/>
      <c r="J105" s="2"/>
    </row>
    <row r="106" spans="9:10" x14ac:dyDescent="0.2">
      <c r="I106" s="2"/>
      <c r="J106" s="2"/>
    </row>
    <row r="107" spans="9:10" x14ac:dyDescent="0.2">
      <c r="I107" s="2"/>
      <c r="J107" s="2"/>
    </row>
    <row r="108" spans="9:10" x14ac:dyDescent="0.2">
      <c r="I108" s="2"/>
      <c r="J108" s="2"/>
    </row>
    <row r="109" spans="9:10" x14ac:dyDescent="0.2">
      <c r="I109" s="2"/>
      <c r="J109" s="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9"/>
  <sheetViews>
    <sheetView workbookViewId="0">
      <selection activeCell="A24" sqref="A24:XFD24"/>
    </sheetView>
  </sheetViews>
  <sheetFormatPr defaultRowHeight="14.25" x14ac:dyDescent="0.2"/>
  <cols>
    <col min="1" max="1" width="5.7109375" style="1" customWidth="1"/>
    <col min="2" max="2" width="11.85546875" style="1" customWidth="1"/>
    <col min="3" max="3" width="21.5703125" style="1" customWidth="1"/>
    <col min="4" max="4" width="5.85546875" style="1" customWidth="1"/>
    <col min="5" max="5" width="7.28515625" style="1" customWidth="1"/>
    <col min="6" max="6" width="7.140625" style="1" customWidth="1"/>
    <col min="7" max="7" width="8.5703125" style="1" customWidth="1"/>
    <col min="8" max="8" width="8.140625" style="1" customWidth="1"/>
    <col min="9" max="9" width="7" style="1" customWidth="1"/>
    <col min="10" max="10" width="7.140625" style="1" customWidth="1"/>
    <col min="11" max="11" width="7.5703125" style="1" customWidth="1"/>
    <col min="12" max="12" width="6.140625" style="1" customWidth="1"/>
    <col min="13" max="13" width="7.42578125" style="1" customWidth="1"/>
    <col min="14" max="14" width="8" style="1" customWidth="1"/>
    <col min="15" max="15" width="7.5703125" style="1" customWidth="1"/>
    <col min="16" max="16" width="6.28515625" style="1" customWidth="1"/>
    <col min="17" max="16384" width="9.140625" style="1"/>
  </cols>
  <sheetData>
    <row r="1" spans="1:16" ht="15" x14ac:dyDescent="0.25">
      <c r="A1" s="1" t="s">
        <v>65</v>
      </c>
      <c r="B1" s="2"/>
      <c r="C1" s="2"/>
      <c r="D1" s="2"/>
      <c r="E1" s="2"/>
      <c r="F1" s="2"/>
      <c r="G1" s="2"/>
      <c r="H1" s="3">
        <v>2</v>
      </c>
      <c r="I1" s="2"/>
      <c r="J1" s="2"/>
    </row>
    <row r="2" spans="1:16" x14ac:dyDescent="0.2">
      <c r="A2" s="1" t="s">
        <v>100</v>
      </c>
      <c r="B2" s="2"/>
      <c r="C2" s="2"/>
      <c r="D2" s="2"/>
      <c r="E2" s="2"/>
      <c r="F2" s="2"/>
      <c r="G2" s="2"/>
      <c r="H2" s="2"/>
      <c r="I2" s="2"/>
      <c r="J2" s="2"/>
    </row>
    <row r="3" spans="1:16" ht="15" thickBot="1" x14ac:dyDescent="0.25">
      <c r="A3" s="1" t="s">
        <v>35</v>
      </c>
      <c r="B3" s="2"/>
      <c r="C3" s="2"/>
      <c r="D3" s="2"/>
      <c r="E3" s="2"/>
      <c r="F3" s="2"/>
      <c r="G3" s="2"/>
      <c r="H3" s="2"/>
      <c r="I3" s="2"/>
      <c r="J3" s="2"/>
    </row>
    <row r="4" spans="1:16" ht="15" thickBot="1" x14ac:dyDescent="0.25">
      <c r="A4" s="20" t="s">
        <v>30</v>
      </c>
      <c r="B4" s="21" t="s">
        <v>0</v>
      </c>
      <c r="C4" s="21"/>
      <c r="D4" s="20" t="s">
        <v>9</v>
      </c>
      <c r="E4" s="22" t="s">
        <v>31</v>
      </c>
      <c r="F4" s="23"/>
      <c r="G4" s="24"/>
      <c r="H4" s="20" t="s">
        <v>13</v>
      </c>
      <c r="I4" s="25" t="s">
        <v>15</v>
      </c>
      <c r="J4" s="26"/>
      <c r="K4" s="26"/>
      <c r="L4" s="21"/>
      <c r="M4" s="26" t="s">
        <v>16</v>
      </c>
      <c r="N4" s="26"/>
      <c r="O4" s="26"/>
      <c r="P4" s="21"/>
    </row>
    <row r="5" spans="1:16" ht="15" thickBot="1" x14ac:dyDescent="0.25">
      <c r="A5" s="12" t="s">
        <v>29</v>
      </c>
      <c r="B5" s="27" t="s">
        <v>1</v>
      </c>
      <c r="C5" s="13"/>
      <c r="D5" s="13" t="s">
        <v>5</v>
      </c>
      <c r="E5" s="24" t="s">
        <v>2</v>
      </c>
      <c r="F5" s="24" t="s">
        <v>3</v>
      </c>
      <c r="G5" s="28" t="s">
        <v>4</v>
      </c>
      <c r="H5" s="12" t="s">
        <v>12</v>
      </c>
      <c r="I5" s="28" t="s">
        <v>18</v>
      </c>
      <c r="J5" s="28" t="s">
        <v>19</v>
      </c>
      <c r="K5" s="24" t="s">
        <v>20</v>
      </c>
      <c r="L5" s="24" t="s">
        <v>21</v>
      </c>
      <c r="M5" s="28" t="s">
        <v>22</v>
      </c>
      <c r="N5" s="28" t="s">
        <v>23</v>
      </c>
      <c r="O5" s="28" t="s">
        <v>24</v>
      </c>
      <c r="P5" s="24" t="s">
        <v>25</v>
      </c>
    </row>
    <row r="6" spans="1:16" ht="15" x14ac:dyDescent="0.25">
      <c r="A6" s="25"/>
      <c r="B6" s="25" t="s">
        <v>17</v>
      </c>
      <c r="C6" s="21"/>
      <c r="D6" s="20"/>
      <c r="E6" s="20"/>
      <c r="F6" s="20"/>
      <c r="G6" s="20"/>
      <c r="H6" s="20"/>
      <c r="I6" s="29"/>
      <c r="J6" s="4"/>
      <c r="K6" s="20"/>
      <c r="L6" s="20"/>
      <c r="M6" s="20"/>
      <c r="N6" s="20"/>
      <c r="O6" s="20"/>
      <c r="P6" s="20"/>
    </row>
    <row r="7" spans="1:16" x14ac:dyDescent="0.2">
      <c r="A7" s="6">
        <v>96</v>
      </c>
      <c r="B7" s="6" t="s">
        <v>37</v>
      </c>
      <c r="C7" s="7"/>
      <c r="D7" s="4">
        <v>40</v>
      </c>
      <c r="E7" s="4">
        <v>1.2</v>
      </c>
      <c r="F7" s="4">
        <v>4.2</v>
      </c>
      <c r="G7" s="4">
        <v>20.399999999999999</v>
      </c>
      <c r="H7" s="4">
        <v>124</v>
      </c>
      <c r="I7" s="9">
        <v>0.02</v>
      </c>
      <c r="J7" s="9">
        <v>0.2</v>
      </c>
      <c r="K7" s="5">
        <v>0.03</v>
      </c>
      <c r="L7" s="9">
        <v>0.3</v>
      </c>
      <c r="M7" s="9">
        <v>10</v>
      </c>
      <c r="N7" s="9">
        <v>17</v>
      </c>
      <c r="O7" s="9">
        <v>5</v>
      </c>
      <c r="P7" s="5">
        <v>0.7</v>
      </c>
    </row>
    <row r="8" spans="1:16" x14ac:dyDescent="0.2">
      <c r="A8" s="4">
        <v>300</v>
      </c>
      <c r="B8" s="6" t="s">
        <v>90</v>
      </c>
      <c r="C8" s="7"/>
      <c r="D8" s="4">
        <v>150</v>
      </c>
      <c r="E8" s="4">
        <v>21.2</v>
      </c>
      <c r="F8" s="1">
        <v>16.399999999999999</v>
      </c>
      <c r="G8" s="4">
        <v>20.5</v>
      </c>
      <c r="H8" s="9">
        <v>312</v>
      </c>
      <c r="I8" s="5">
        <v>0.06</v>
      </c>
      <c r="J8" s="5">
        <v>0.3</v>
      </c>
      <c r="K8" s="5">
        <v>0.14000000000000001</v>
      </c>
      <c r="L8" s="11">
        <v>0.7</v>
      </c>
      <c r="M8" s="9">
        <v>133.6</v>
      </c>
      <c r="N8" s="9">
        <v>214.3</v>
      </c>
      <c r="O8" s="5">
        <v>22.9</v>
      </c>
      <c r="P8" s="11">
        <v>0.7</v>
      </c>
    </row>
    <row r="9" spans="1:16" x14ac:dyDescent="0.2">
      <c r="A9" s="4">
        <v>496</v>
      </c>
      <c r="B9" s="6" t="s">
        <v>53</v>
      </c>
      <c r="C9" s="7"/>
      <c r="D9" s="4">
        <v>200</v>
      </c>
      <c r="E9" s="4">
        <v>3.6</v>
      </c>
      <c r="F9" s="1">
        <v>3.3</v>
      </c>
      <c r="G9" s="4">
        <v>25</v>
      </c>
      <c r="H9" s="9">
        <v>144</v>
      </c>
      <c r="I9" s="5">
        <v>0.04</v>
      </c>
      <c r="J9" s="5">
        <v>1.3</v>
      </c>
      <c r="K9" s="5">
        <v>0.02</v>
      </c>
      <c r="L9" s="11">
        <v>0</v>
      </c>
      <c r="M9" s="9">
        <v>124</v>
      </c>
      <c r="N9" s="9">
        <v>110</v>
      </c>
      <c r="O9" s="9">
        <v>27</v>
      </c>
      <c r="P9" s="11">
        <v>0.8</v>
      </c>
    </row>
    <row r="10" spans="1:16" ht="15" thickBot="1" x14ac:dyDescent="0.25">
      <c r="A10" s="4">
        <v>111</v>
      </c>
      <c r="B10" s="6" t="s">
        <v>62</v>
      </c>
      <c r="C10" s="7"/>
      <c r="D10" s="12">
        <v>15</v>
      </c>
      <c r="E10" s="4">
        <v>1.1000000000000001</v>
      </c>
      <c r="F10" s="1">
        <v>0.44</v>
      </c>
      <c r="G10" s="4">
        <v>7.7</v>
      </c>
      <c r="H10" s="9">
        <v>39.299999999999997</v>
      </c>
      <c r="I10" s="5">
        <v>0.01</v>
      </c>
      <c r="J10" s="9">
        <v>0</v>
      </c>
      <c r="K10" s="5">
        <v>0</v>
      </c>
      <c r="L10" s="11">
        <v>0.25</v>
      </c>
      <c r="M10" s="9">
        <v>2.8</v>
      </c>
      <c r="N10" s="9">
        <v>9.8000000000000007</v>
      </c>
      <c r="O10" s="9">
        <v>2</v>
      </c>
      <c r="P10" s="10">
        <v>0.15</v>
      </c>
    </row>
    <row r="11" spans="1:16" ht="15" thickBot="1" x14ac:dyDescent="0.25">
      <c r="A11" s="28"/>
      <c r="B11" s="23" t="s">
        <v>8</v>
      </c>
      <c r="C11" s="24"/>
      <c r="D11" s="12"/>
      <c r="E11" s="30">
        <f t="shared" ref="E11:P11" si="0">SUM(E7:E10)</f>
        <v>27.1</v>
      </c>
      <c r="F11" s="30">
        <f t="shared" si="0"/>
        <v>24.34</v>
      </c>
      <c r="G11" s="30">
        <f t="shared" si="0"/>
        <v>73.600000000000009</v>
      </c>
      <c r="H11" s="31">
        <f t="shared" si="0"/>
        <v>619.29999999999995</v>
      </c>
      <c r="I11" s="32">
        <f t="shared" si="0"/>
        <v>0.13</v>
      </c>
      <c r="J11" s="30">
        <f t="shared" si="0"/>
        <v>1.8</v>
      </c>
      <c r="K11" s="30">
        <f t="shared" si="0"/>
        <v>0.19</v>
      </c>
      <c r="L11" s="30">
        <f t="shared" si="0"/>
        <v>1.25</v>
      </c>
      <c r="M11" s="31">
        <f t="shared" si="0"/>
        <v>270.40000000000003</v>
      </c>
      <c r="N11" s="31">
        <f t="shared" si="0"/>
        <v>351.1</v>
      </c>
      <c r="O11" s="31">
        <f t="shared" si="0"/>
        <v>56.9</v>
      </c>
      <c r="P11" s="30">
        <f t="shared" si="0"/>
        <v>2.35</v>
      </c>
    </row>
    <row r="12" spans="1:16" ht="15" x14ac:dyDescent="0.25">
      <c r="A12" s="4"/>
      <c r="B12" s="2" t="s">
        <v>6</v>
      </c>
      <c r="C12" s="7"/>
      <c r="D12" s="8"/>
      <c r="E12" s="4"/>
      <c r="G12" s="4"/>
      <c r="H12" s="9"/>
      <c r="I12" s="4"/>
      <c r="J12" s="4"/>
      <c r="K12" s="4"/>
      <c r="L12" s="7"/>
      <c r="M12" s="33"/>
      <c r="N12" s="33"/>
      <c r="O12" s="33"/>
      <c r="P12" s="7"/>
    </row>
    <row r="13" spans="1:16" x14ac:dyDescent="0.2">
      <c r="A13" s="4">
        <v>1</v>
      </c>
      <c r="B13" s="6" t="s">
        <v>42</v>
      </c>
      <c r="C13" s="7"/>
      <c r="D13" s="4">
        <v>60</v>
      </c>
      <c r="E13" s="4">
        <v>1.26</v>
      </c>
      <c r="F13" s="1">
        <v>6</v>
      </c>
      <c r="G13" s="4">
        <v>5.6</v>
      </c>
      <c r="H13" s="9">
        <v>81.599999999999994</v>
      </c>
      <c r="I13" s="5">
        <v>0.02</v>
      </c>
      <c r="J13" s="9">
        <v>15.4</v>
      </c>
      <c r="K13" s="5">
        <v>0</v>
      </c>
      <c r="L13" s="11">
        <v>2.7</v>
      </c>
      <c r="M13" s="9">
        <v>33.6</v>
      </c>
      <c r="N13" s="9">
        <v>6.3</v>
      </c>
      <c r="O13" s="9">
        <v>12.6</v>
      </c>
      <c r="P13" s="11">
        <v>0.5</v>
      </c>
    </row>
    <row r="14" spans="1:16" x14ac:dyDescent="0.2">
      <c r="A14" s="4">
        <v>131</v>
      </c>
      <c r="B14" s="6" t="s">
        <v>43</v>
      </c>
      <c r="C14" s="7"/>
      <c r="D14" s="4">
        <v>250</v>
      </c>
      <c r="E14" s="4">
        <v>2.2000000000000002</v>
      </c>
      <c r="F14" s="1">
        <v>4.5</v>
      </c>
      <c r="G14" s="4">
        <v>12.1</v>
      </c>
      <c r="H14" s="9">
        <v>97</v>
      </c>
      <c r="I14" s="5">
        <v>7.0000000000000007E-2</v>
      </c>
      <c r="J14" s="5">
        <v>9.1999999999999993</v>
      </c>
      <c r="K14" s="5">
        <v>0.04</v>
      </c>
      <c r="L14" s="11">
        <v>0.25</v>
      </c>
      <c r="M14" s="5">
        <v>37.700000000000003</v>
      </c>
      <c r="N14" s="5">
        <v>69.3</v>
      </c>
      <c r="O14" s="5">
        <v>31</v>
      </c>
      <c r="P14" s="11">
        <v>1.5</v>
      </c>
    </row>
    <row r="15" spans="1:16" x14ac:dyDescent="0.2">
      <c r="A15" s="4">
        <v>367</v>
      </c>
      <c r="B15" s="6" t="s">
        <v>44</v>
      </c>
      <c r="C15" s="7"/>
      <c r="D15" s="4">
        <v>100</v>
      </c>
      <c r="E15" s="4">
        <v>17.3</v>
      </c>
      <c r="F15" s="1">
        <v>18.48</v>
      </c>
      <c r="G15" s="4">
        <v>3.5</v>
      </c>
      <c r="H15" s="9">
        <v>249.4</v>
      </c>
      <c r="I15" s="5">
        <v>0.06</v>
      </c>
      <c r="J15" s="5">
        <v>1.08</v>
      </c>
      <c r="K15" s="5">
        <v>0.03</v>
      </c>
      <c r="L15" s="11">
        <v>0.6</v>
      </c>
      <c r="M15" s="5">
        <v>15.2</v>
      </c>
      <c r="N15" s="9">
        <v>179.2</v>
      </c>
      <c r="O15" s="9">
        <v>25</v>
      </c>
      <c r="P15" s="11">
        <v>2.7</v>
      </c>
    </row>
    <row r="16" spans="1:16" x14ac:dyDescent="0.2">
      <c r="A16" s="4">
        <v>291</v>
      </c>
      <c r="B16" s="6" t="s">
        <v>45</v>
      </c>
      <c r="C16" s="7"/>
      <c r="D16" s="4">
        <v>150</v>
      </c>
      <c r="E16" s="9">
        <v>5.66</v>
      </c>
      <c r="F16" s="34">
        <v>5.56</v>
      </c>
      <c r="G16" s="9">
        <v>29.04</v>
      </c>
      <c r="H16" s="9">
        <v>145</v>
      </c>
      <c r="I16" s="5">
        <v>0.06</v>
      </c>
      <c r="J16" s="5">
        <v>0.01</v>
      </c>
      <c r="K16" s="5">
        <v>0</v>
      </c>
      <c r="L16" s="11">
        <v>0.8</v>
      </c>
      <c r="M16" s="9">
        <v>5.7</v>
      </c>
      <c r="N16" s="9">
        <v>35.700000000000003</v>
      </c>
      <c r="O16" s="9">
        <v>8.1</v>
      </c>
      <c r="P16" s="11">
        <v>0.8</v>
      </c>
    </row>
    <row r="17" spans="1:16" x14ac:dyDescent="0.2">
      <c r="A17" s="4">
        <v>512</v>
      </c>
      <c r="B17" s="6" t="s">
        <v>46</v>
      </c>
      <c r="C17" s="7"/>
      <c r="D17" s="4">
        <v>200</v>
      </c>
      <c r="E17" s="4">
        <v>0.3</v>
      </c>
      <c r="F17" s="4">
        <v>0</v>
      </c>
      <c r="G17" s="7">
        <v>20.100000000000001</v>
      </c>
      <c r="H17" s="9">
        <v>81</v>
      </c>
      <c r="I17" s="5">
        <v>0</v>
      </c>
      <c r="J17" s="5">
        <v>0.8</v>
      </c>
      <c r="K17" s="5">
        <v>0</v>
      </c>
      <c r="L17" s="11">
        <v>0</v>
      </c>
      <c r="M17" s="9">
        <v>10</v>
      </c>
      <c r="N17" s="9">
        <v>6</v>
      </c>
      <c r="O17" s="9">
        <v>3</v>
      </c>
      <c r="P17" s="11">
        <v>0.6</v>
      </c>
    </row>
    <row r="18" spans="1:16" x14ac:dyDescent="0.2">
      <c r="A18" s="4">
        <v>111</v>
      </c>
      <c r="B18" s="2" t="s">
        <v>33</v>
      </c>
      <c r="C18" s="7"/>
      <c r="D18" s="4">
        <v>30</v>
      </c>
      <c r="E18" s="4">
        <v>2.25</v>
      </c>
      <c r="F18" s="4">
        <v>0.87</v>
      </c>
      <c r="G18" s="7">
        <v>15.4</v>
      </c>
      <c r="H18" s="9">
        <v>78.599999999999994</v>
      </c>
      <c r="I18" s="5">
        <v>0.03</v>
      </c>
      <c r="J18" s="5">
        <v>0</v>
      </c>
      <c r="K18" s="5">
        <v>0</v>
      </c>
      <c r="L18" s="11">
        <v>0.51</v>
      </c>
      <c r="M18" s="9">
        <v>5.7</v>
      </c>
      <c r="N18" s="9">
        <v>19.5</v>
      </c>
      <c r="O18" s="9">
        <v>3.9</v>
      </c>
      <c r="P18" s="11">
        <v>0.36</v>
      </c>
    </row>
    <row r="19" spans="1:16" ht="15" thickBot="1" x14ac:dyDescent="0.25">
      <c r="A19" s="4">
        <v>110</v>
      </c>
      <c r="B19" s="2" t="s">
        <v>34</v>
      </c>
      <c r="C19" s="7"/>
      <c r="D19" s="12">
        <v>30</v>
      </c>
      <c r="E19" s="12">
        <v>1.98</v>
      </c>
      <c r="F19" s="4">
        <v>0.36</v>
      </c>
      <c r="G19" s="7">
        <v>10.199999999999999</v>
      </c>
      <c r="H19" s="9">
        <v>54.3</v>
      </c>
      <c r="I19" s="5">
        <v>0.06</v>
      </c>
      <c r="J19" s="5">
        <v>0</v>
      </c>
      <c r="K19" s="5">
        <v>0</v>
      </c>
      <c r="L19" s="11">
        <v>0</v>
      </c>
      <c r="M19" s="9">
        <v>10.5</v>
      </c>
      <c r="N19" s="9">
        <v>47.4</v>
      </c>
      <c r="O19" s="9">
        <v>14.1</v>
      </c>
      <c r="P19" s="11">
        <v>1.17</v>
      </c>
    </row>
    <row r="20" spans="1:16" ht="15" thickBot="1" x14ac:dyDescent="0.25">
      <c r="A20" s="28"/>
      <c r="B20" s="23" t="s">
        <v>8</v>
      </c>
      <c r="C20" s="23"/>
      <c r="D20" s="28"/>
      <c r="E20" s="35">
        <f t="shared" ref="E20:P20" si="1">SUM(E13:E19)</f>
        <v>30.950000000000003</v>
      </c>
      <c r="F20" s="32">
        <f t="shared" si="1"/>
        <v>35.769999999999996</v>
      </c>
      <c r="G20" s="30">
        <f t="shared" si="1"/>
        <v>95.940000000000012</v>
      </c>
      <c r="H20" s="31">
        <f t="shared" si="1"/>
        <v>786.9</v>
      </c>
      <c r="I20" s="30">
        <f t="shared" si="1"/>
        <v>0.30000000000000004</v>
      </c>
      <c r="J20" s="30">
        <f t="shared" si="1"/>
        <v>26.490000000000002</v>
      </c>
      <c r="K20" s="30">
        <f t="shared" si="1"/>
        <v>7.0000000000000007E-2</v>
      </c>
      <c r="L20" s="30">
        <f t="shared" si="1"/>
        <v>4.8600000000000003</v>
      </c>
      <c r="M20" s="31">
        <f t="shared" si="1"/>
        <v>118.40000000000002</v>
      </c>
      <c r="N20" s="31">
        <f t="shared" si="1"/>
        <v>363.4</v>
      </c>
      <c r="O20" s="31">
        <f t="shared" si="1"/>
        <v>97.699999999999989</v>
      </c>
      <c r="P20" s="30">
        <f t="shared" si="1"/>
        <v>7.63</v>
      </c>
    </row>
    <row r="21" spans="1:16" x14ac:dyDescent="0.2">
      <c r="A21" s="4"/>
      <c r="B21" s="25" t="s">
        <v>7</v>
      </c>
      <c r="C21" s="21"/>
      <c r="D21" s="4"/>
      <c r="E21" s="4"/>
      <c r="F21" s="4"/>
      <c r="G21" s="7"/>
      <c r="H21" s="36"/>
      <c r="I21" s="4"/>
      <c r="J21" s="4"/>
      <c r="K21" s="4"/>
      <c r="L21" s="7"/>
      <c r="M21" s="4"/>
      <c r="N21" s="4"/>
      <c r="O21" s="4"/>
      <c r="P21" s="7"/>
    </row>
    <row r="22" spans="1:16" x14ac:dyDescent="0.2">
      <c r="A22" s="4">
        <v>589</v>
      </c>
      <c r="B22" s="6" t="s">
        <v>99</v>
      </c>
      <c r="C22" s="7"/>
      <c r="D22" s="4">
        <v>50</v>
      </c>
      <c r="E22" s="4">
        <v>2.95</v>
      </c>
      <c r="F22" s="4">
        <v>2.33</v>
      </c>
      <c r="G22" s="9">
        <v>37.5</v>
      </c>
      <c r="H22" s="10">
        <v>183.3</v>
      </c>
      <c r="I22" s="5">
        <v>0.04</v>
      </c>
      <c r="J22" s="4">
        <v>0</v>
      </c>
      <c r="K22" s="4">
        <v>0</v>
      </c>
      <c r="L22" s="7">
        <v>1.2</v>
      </c>
      <c r="M22" s="4">
        <v>5.5</v>
      </c>
      <c r="N22" s="4">
        <v>25</v>
      </c>
      <c r="O22" s="4">
        <v>4.5</v>
      </c>
      <c r="P22" s="7">
        <v>5.4</v>
      </c>
    </row>
    <row r="23" spans="1:16" x14ac:dyDescent="0.2">
      <c r="A23" s="4">
        <v>518</v>
      </c>
      <c r="B23" s="6" t="s">
        <v>48</v>
      </c>
      <c r="C23" s="7"/>
      <c r="D23" s="4">
        <v>200</v>
      </c>
      <c r="E23" s="4">
        <v>1</v>
      </c>
      <c r="F23" s="1">
        <v>0</v>
      </c>
      <c r="G23" s="4">
        <v>0.2</v>
      </c>
      <c r="H23" s="10">
        <v>92</v>
      </c>
      <c r="I23" s="5">
        <v>0.02</v>
      </c>
      <c r="J23" s="5">
        <v>4</v>
      </c>
      <c r="K23" s="5">
        <v>0</v>
      </c>
      <c r="L23" s="11">
        <v>0</v>
      </c>
      <c r="M23" s="9">
        <v>14</v>
      </c>
      <c r="N23" s="9">
        <v>0</v>
      </c>
      <c r="O23" s="9">
        <v>0</v>
      </c>
      <c r="P23" s="11">
        <v>2.8</v>
      </c>
    </row>
    <row r="24" spans="1:16" ht="15" thickBot="1" x14ac:dyDescent="0.25">
      <c r="A24" s="4">
        <v>112</v>
      </c>
      <c r="B24" s="6" t="s">
        <v>85</v>
      </c>
      <c r="C24" s="7"/>
      <c r="D24" s="4">
        <v>200</v>
      </c>
      <c r="E24" s="4">
        <v>1.2</v>
      </c>
      <c r="F24" s="4">
        <v>0.3</v>
      </c>
      <c r="G24" s="4">
        <v>11</v>
      </c>
      <c r="H24" s="10">
        <v>56</v>
      </c>
      <c r="I24" s="5">
        <v>0.08</v>
      </c>
      <c r="J24" s="5">
        <v>56</v>
      </c>
      <c r="K24" s="5">
        <v>0</v>
      </c>
      <c r="L24" s="11">
        <v>0.3</v>
      </c>
      <c r="M24" s="37">
        <v>50.14</v>
      </c>
      <c r="N24" s="37">
        <v>25</v>
      </c>
      <c r="O24" s="37">
        <v>16.2</v>
      </c>
      <c r="P24" s="11">
        <v>0.14000000000000001</v>
      </c>
    </row>
    <row r="25" spans="1:16" ht="15" thickBot="1" x14ac:dyDescent="0.25">
      <c r="A25" s="12"/>
      <c r="B25" s="22" t="s">
        <v>8</v>
      </c>
      <c r="C25" s="24"/>
      <c r="D25" s="28"/>
      <c r="E25" s="30">
        <f t="shared" ref="E25:P25" si="2">SUM(E22:E24)</f>
        <v>5.15</v>
      </c>
      <c r="F25" s="30">
        <f t="shared" si="2"/>
        <v>2.63</v>
      </c>
      <c r="G25" s="30">
        <f t="shared" si="2"/>
        <v>48.7</v>
      </c>
      <c r="H25" s="31">
        <f t="shared" si="2"/>
        <v>331.3</v>
      </c>
      <c r="I25" s="30">
        <f t="shared" si="2"/>
        <v>0.14000000000000001</v>
      </c>
      <c r="J25" s="30">
        <f t="shared" si="2"/>
        <v>60</v>
      </c>
      <c r="K25" s="30">
        <f t="shared" si="2"/>
        <v>0</v>
      </c>
      <c r="L25" s="30">
        <f t="shared" si="2"/>
        <v>1.5</v>
      </c>
      <c r="M25" s="38">
        <f t="shared" si="2"/>
        <v>69.64</v>
      </c>
      <c r="N25" s="38">
        <f t="shared" si="2"/>
        <v>50</v>
      </c>
      <c r="O25" s="38">
        <f t="shared" si="2"/>
        <v>20.7</v>
      </c>
      <c r="P25" s="30">
        <f t="shared" si="2"/>
        <v>8.34</v>
      </c>
    </row>
    <row r="26" spans="1:16" ht="15" thickBot="1" x14ac:dyDescent="0.25">
      <c r="A26" s="12"/>
      <c r="B26" s="27" t="s">
        <v>14</v>
      </c>
      <c r="C26" s="13"/>
      <c r="D26" s="12"/>
      <c r="E26" s="19">
        <f t="shared" ref="E26:P26" si="3">SUM(E11+E20+E25)</f>
        <v>63.2</v>
      </c>
      <c r="F26" s="19">
        <f t="shared" si="3"/>
        <v>62.74</v>
      </c>
      <c r="G26" s="19">
        <f t="shared" si="3"/>
        <v>218.24</v>
      </c>
      <c r="H26" s="14">
        <f t="shared" si="3"/>
        <v>1737.4999999999998</v>
      </c>
      <c r="I26" s="19">
        <f t="shared" si="3"/>
        <v>0.57000000000000006</v>
      </c>
      <c r="J26" s="14">
        <f t="shared" si="3"/>
        <v>88.29</v>
      </c>
      <c r="K26" s="19">
        <f t="shared" si="3"/>
        <v>0.26</v>
      </c>
      <c r="L26" s="14">
        <f t="shared" si="3"/>
        <v>7.61</v>
      </c>
      <c r="M26" s="14">
        <f t="shared" si="3"/>
        <v>458.44000000000005</v>
      </c>
      <c r="N26" s="14">
        <f t="shared" si="3"/>
        <v>764.5</v>
      </c>
      <c r="O26" s="14">
        <f t="shared" si="3"/>
        <v>175.29999999999998</v>
      </c>
      <c r="P26" s="14">
        <f t="shared" si="3"/>
        <v>18.32</v>
      </c>
    </row>
    <row r="27" spans="1:16" s="52" customFormat="1" ht="12" x14ac:dyDescent="0.2">
      <c r="A27" s="50" t="s">
        <v>26</v>
      </c>
      <c r="B27" s="50"/>
      <c r="C27" s="50"/>
      <c r="D27" s="50"/>
      <c r="E27" s="50"/>
      <c r="F27" s="50"/>
      <c r="G27" s="50"/>
      <c r="H27" s="50"/>
      <c r="I27" s="51"/>
      <c r="J27" s="50"/>
    </row>
    <row r="28" spans="1:16" s="52" customFormat="1" ht="12" x14ac:dyDescent="0.2">
      <c r="A28" s="50" t="s">
        <v>27</v>
      </c>
      <c r="B28" s="50"/>
      <c r="C28" s="50"/>
      <c r="D28" s="50" t="s">
        <v>10</v>
      </c>
      <c r="E28" s="50"/>
      <c r="F28" s="50"/>
      <c r="G28" s="50"/>
      <c r="H28" s="51"/>
      <c r="J28" s="50"/>
      <c r="K28" s="51"/>
    </row>
    <row r="29" spans="1:16" ht="15" x14ac:dyDescent="0.25">
      <c r="A29" s="2"/>
      <c r="B29" s="2"/>
      <c r="C29" s="2"/>
      <c r="D29" s="2"/>
      <c r="E29" s="2"/>
      <c r="F29" s="2"/>
      <c r="G29" s="2"/>
      <c r="H29" s="3"/>
      <c r="I29" s="2"/>
      <c r="J29" s="2"/>
    </row>
    <row r="30" spans="1:16" x14ac:dyDescent="0.2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6" ht="15" x14ac:dyDescent="0.25">
      <c r="A31" s="2"/>
      <c r="B31" s="2"/>
      <c r="C31" s="2"/>
      <c r="D31" s="2"/>
      <c r="E31" s="2"/>
      <c r="F31" s="2"/>
      <c r="G31" s="2"/>
      <c r="H31" s="3"/>
      <c r="I31" s="2"/>
      <c r="J31" s="2"/>
    </row>
    <row r="32" spans="1: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 x14ac:dyDescent="0.2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 x14ac:dyDescent="0.2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 x14ac:dyDescent="0.2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 x14ac:dyDescent="0.2"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">
      <c r="B46" s="2"/>
      <c r="C46" s="2"/>
      <c r="D46" s="2"/>
      <c r="E46" s="2"/>
      <c r="F46" s="2"/>
      <c r="G46" s="2"/>
      <c r="H46" s="2"/>
      <c r="I46" s="2"/>
      <c r="J46" s="2"/>
    </row>
    <row r="47" spans="1:10" x14ac:dyDescent="0.2">
      <c r="B47" s="2"/>
      <c r="C47" s="2"/>
      <c r="D47" s="2"/>
      <c r="E47" s="2"/>
      <c r="F47" s="2"/>
      <c r="G47" s="2"/>
      <c r="H47" s="2"/>
      <c r="I47" s="2"/>
      <c r="J47" s="2"/>
    </row>
    <row r="48" spans="1:10" x14ac:dyDescent="0.2">
      <c r="B48" s="2"/>
      <c r="C48" s="2"/>
      <c r="D48" s="2"/>
      <c r="E48" s="2"/>
      <c r="F48" s="2"/>
      <c r="G48" s="2"/>
      <c r="H48" s="2"/>
      <c r="I48" s="2"/>
      <c r="J48" s="2"/>
    </row>
    <row r="49" spans="2:10" x14ac:dyDescent="0.2">
      <c r="B49" s="2"/>
      <c r="C49" s="2"/>
      <c r="D49" s="2"/>
      <c r="E49" s="2"/>
      <c r="F49" s="2"/>
      <c r="G49" s="2"/>
      <c r="H49" s="2"/>
      <c r="I49" s="2"/>
      <c r="J49" s="2"/>
    </row>
    <row r="50" spans="2:10" x14ac:dyDescent="0.2">
      <c r="B50" s="2"/>
      <c r="C50" s="2"/>
      <c r="D50" s="2"/>
      <c r="E50" s="2"/>
      <c r="F50" s="2"/>
      <c r="G50" s="2"/>
      <c r="H50" s="2"/>
      <c r="I50" s="2"/>
      <c r="J50" s="2"/>
    </row>
    <row r="51" spans="2:10" x14ac:dyDescent="0.2">
      <c r="B51" s="2"/>
      <c r="C51" s="2"/>
      <c r="D51" s="2"/>
      <c r="E51" s="2"/>
      <c r="F51" s="2"/>
      <c r="G51" s="2"/>
      <c r="H51" s="2"/>
      <c r="I51" s="2"/>
      <c r="J51" s="2"/>
    </row>
    <row r="52" spans="2:10" x14ac:dyDescent="0.2">
      <c r="B52" s="2"/>
      <c r="C52" s="2"/>
      <c r="D52" s="2"/>
      <c r="E52" s="2"/>
      <c r="F52" s="2"/>
      <c r="G52" s="2"/>
      <c r="H52" s="2"/>
      <c r="I52" s="2"/>
      <c r="J52" s="2"/>
    </row>
    <row r="53" spans="2:10" x14ac:dyDescent="0.2">
      <c r="B53" s="2"/>
      <c r="C53" s="2"/>
      <c r="D53" s="2"/>
      <c r="E53" s="2"/>
      <c r="F53" s="2"/>
      <c r="G53" s="2"/>
      <c r="H53" s="2"/>
      <c r="I53" s="2"/>
      <c r="J53" s="2"/>
    </row>
    <row r="54" spans="2:10" x14ac:dyDescent="0.2">
      <c r="B54" s="2"/>
      <c r="C54" s="2"/>
      <c r="D54" s="2"/>
      <c r="E54" s="2"/>
      <c r="F54" s="2"/>
      <c r="G54" s="2"/>
      <c r="H54" s="2"/>
      <c r="I54" s="2"/>
      <c r="J54" s="2"/>
    </row>
    <row r="55" spans="2:10" x14ac:dyDescent="0.2">
      <c r="B55" s="2"/>
      <c r="C55" s="2"/>
      <c r="D55" s="2"/>
      <c r="E55" s="2"/>
      <c r="F55" s="2"/>
      <c r="G55" s="2"/>
      <c r="H55" s="2"/>
      <c r="I55" s="2"/>
      <c r="J55" s="2"/>
    </row>
    <row r="56" spans="2:10" x14ac:dyDescent="0.2">
      <c r="B56" s="2"/>
      <c r="C56" s="2"/>
      <c r="D56" s="2"/>
      <c r="E56" s="2"/>
      <c r="F56" s="2"/>
      <c r="G56" s="2"/>
      <c r="H56" s="2"/>
      <c r="I56" s="2"/>
      <c r="J56" s="2"/>
    </row>
    <row r="57" spans="2:10" x14ac:dyDescent="0.2">
      <c r="B57" s="2"/>
      <c r="C57" s="2"/>
      <c r="D57" s="2"/>
      <c r="E57" s="2"/>
      <c r="F57" s="2"/>
      <c r="G57" s="2"/>
      <c r="H57" s="2"/>
      <c r="I57" s="2"/>
      <c r="J57" s="2"/>
    </row>
    <row r="58" spans="2:10" x14ac:dyDescent="0.2">
      <c r="B58" s="2"/>
      <c r="C58" s="2"/>
      <c r="D58" s="2"/>
      <c r="E58" s="2"/>
      <c r="F58" s="2"/>
      <c r="G58" s="2"/>
      <c r="H58" s="2"/>
      <c r="I58" s="2"/>
      <c r="J58" s="2"/>
    </row>
    <row r="59" spans="2:10" x14ac:dyDescent="0.2">
      <c r="B59" s="2"/>
      <c r="C59" s="2"/>
      <c r="D59" s="2"/>
      <c r="E59" s="2"/>
      <c r="F59" s="2"/>
      <c r="G59" s="2"/>
      <c r="H59" s="2"/>
      <c r="I59" s="2"/>
      <c r="J59" s="2"/>
    </row>
    <row r="60" spans="2:10" x14ac:dyDescent="0.2">
      <c r="B60" s="2"/>
      <c r="C60" s="2"/>
      <c r="D60" s="2"/>
      <c r="E60" s="2"/>
      <c r="F60" s="2"/>
      <c r="G60" s="2"/>
      <c r="H60" s="2"/>
      <c r="I60" s="2"/>
      <c r="J60" s="2"/>
    </row>
    <row r="61" spans="2:10" x14ac:dyDescent="0.2">
      <c r="B61" s="2"/>
      <c r="C61" s="2"/>
      <c r="D61" s="2"/>
      <c r="E61" s="2"/>
      <c r="F61" s="2"/>
      <c r="G61" s="2"/>
      <c r="H61" s="2"/>
      <c r="I61" s="2"/>
      <c r="J61" s="2"/>
    </row>
    <row r="62" spans="2:10" x14ac:dyDescent="0.2">
      <c r="B62" s="2"/>
      <c r="C62" s="2"/>
      <c r="D62" s="2"/>
      <c r="E62" s="2"/>
      <c r="F62" s="2"/>
      <c r="G62" s="2"/>
      <c r="H62" s="2"/>
      <c r="I62" s="2"/>
      <c r="J62" s="2"/>
    </row>
    <row r="63" spans="2:10" x14ac:dyDescent="0.2">
      <c r="B63" s="2"/>
      <c r="C63" s="2"/>
      <c r="D63" s="2"/>
      <c r="E63" s="2"/>
      <c r="F63" s="2"/>
      <c r="G63" s="2"/>
      <c r="H63" s="2"/>
      <c r="I63" s="2"/>
      <c r="J63" s="2"/>
    </row>
    <row r="64" spans="2:10" x14ac:dyDescent="0.2">
      <c r="B64" s="2"/>
      <c r="C64" s="2"/>
      <c r="D64" s="2"/>
      <c r="E64" s="2"/>
      <c r="F64" s="2"/>
      <c r="G64" s="2"/>
      <c r="H64" s="2"/>
      <c r="I64" s="2"/>
      <c r="J64" s="2"/>
    </row>
    <row r="65" spans="2:10" x14ac:dyDescent="0.2">
      <c r="B65" s="2"/>
      <c r="C65" s="2"/>
      <c r="D65" s="2"/>
      <c r="E65" s="2"/>
      <c r="F65" s="2"/>
      <c r="G65" s="2"/>
      <c r="H65" s="2"/>
      <c r="I65" s="2"/>
      <c r="J65" s="2"/>
    </row>
    <row r="66" spans="2:10" x14ac:dyDescent="0.2">
      <c r="B66" s="2"/>
      <c r="C66" s="2"/>
      <c r="D66" s="2"/>
      <c r="E66" s="2"/>
      <c r="F66" s="2"/>
      <c r="G66" s="2"/>
      <c r="H66" s="2"/>
      <c r="I66" s="2"/>
      <c r="J66" s="2"/>
    </row>
    <row r="67" spans="2:10" x14ac:dyDescent="0.2">
      <c r="B67" s="2"/>
      <c r="C67" s="2"/>
      <c r="D67" s="2"/>
      <c r="E67" s="2"/>
      <c r="F67" s="2"/>
      <c r="G67" s="2"/>
      <c r="H67" s="2"/>
      <c r="I67" s="2"/>
      <c r="J67" s="2"/>
    </row>
    <row r="68" spans="2:10" x14ac:dyDescent="0.2">
      <c r="B68" s="2"/>
      <c r="C68" s="2"/>
      <c r="D68" s="2"/>
      <c r="E68" s="2"/>
      <c r="F68" s="2"/>
      <c r="G68" s="2"/>
      <c r="H68" s="2"/>
      <c r="I68" s="2"/>
      <c r="J68" s="2"/>
    </row>
    <row r="69" spans="2:10" x14ac:dyDescent="0.2">
      <c r="B69" s="2"/>
      <c r="C69" s="2"/>
      <c r="D69" s="2"/>
      <c r="E69" s="2"/>
      <c r="F69" s="2"/>
      <c r="G69" s="2"/>
      <c r="H69" s="2"/>
      <c r="I69" s="2"/>
      <c r="J69" s="2"/>
    </row>
    <row r="70" spans="2:10" x14ac:dyDescent="0.2">
      <c r="B70" s="2"/>
      <c r="C70" s="2"/>
      <c r="D70" s="2"/>
      <c r="E70" s="2"/>
      <c r="F70" s="2"/>
      <c r="G70" s="2"/>
      <c r="H70" s="2"/>
      <c r="I70" s="2"/>
      <c r="J70" s="2"/>
    </row>
    <row r="71" spans="2:10" x14ac:dyDescent="0.2">
      <c r="B71" s="2"/>
      <c r="C71" s="2"/>
      <c r="D71" s="2"/>
      <c r="E71" s="2"/>
      <c r="F71" s="2"/>
      <c r="G71" s="2"/>
      <c r="H71" s="2"/>
      <c r="I71" s="2"/>
      <c r="J71" s="2"/>
    </row>
    <row r="72" spans="2:10" x14ac:dyDescent="0.2">
      <c r="B72" s="2"/>
      <c r="C72" s="2"/>
      <c r="D72" s="2"/>
      <c r="E72" s="2"/>
      <c r="F72" s="2"/>
      <c r="G72" s="2"/>
      <c r="H72" s="2"/>
      <c r="I72" s="2"/>
      <c r="J72" s="2"/>
    </row>
    <row r="73" spans="2:10" x14ac:dyDescent="0.2">
      <c r="B73" s="2"/>
      <c r="C73" s="2"/>
      <c r="D73" s="2"/>
      <c r="E73" s="2"/>
      <c r="F73" s="2"/>
      <c r="G73" s="2"/>
      <c r="H73" s="2"/>
      <c r="I73" s="2"/>
      <c r="J73" s="2"/>
    </row>
    <row r="74" spans="2:10" x14ac:dyDescent="0.2">
      <c r="B74" s="2"/>
      <c r="C74" s="2"/>
      <c r="D74" s="2"/>
      <c r="E74" s="2"/>
      <c r="F74" s="2"/>
      <c r="G74" s="2"/>
      <c r="H74" s="2"/>
      <c r="I74" s="2"/>
      <c r="J74" s="2"/>
    </row>
    <row r="75" spans="2:10" x14ac:dyDescent="0.2">
      <c r="B75" s="2"/>
      <c r="C75" s="2"/>
      <c r="D75" s="2"/>
      <c r="E75" s="2"/>
      <c r="F75" s="2"/>
      <c r="G75" s="2"/>
      <c r="H75" s="2"/>
      <c r="I75" s="2"/>
      <c r="J75" s="2"/>
    </row>
    <row r="76" spans="2:10" x14ac:dyDescent="0.2">
      <c r="B76" s="2"/>
      <c r="C76" s="2"/>
      <c r="D76" s="2"/>
      <c r="E76" s="2"/>
      <c r="F76" s="2"/>
      <c r="G76" s="2"/>
      <c r="H76" s="2"/>
      <c r="I76" s="2"/>
      <c r="J76" s="2"/>
    </row>
    <row r="77" spans="2:10" x14ac:dyDescent="0.2">
      <c r="B77" s="2"/>
      <c r="C77" s="2"/>
      <c r="D77" s="2"/>
      <c r="E77" s="2"/>
      <c r="F77" s="2"/>
      <c r="G77" s="2"/>
      <c r="H77" s="2"/>
      <c r="I77" s="2"/>
      <c r="J77" s="2"/>
    </row>
    <row r="78" spans="2:10" x14ac:dyDescent="0.2">
      <c r="B78" s="2"/>
      <c r="C78" s="2"/>
      <c r="D78" s="2"/>
      <c r="E78" s="2"/>
      <c r="F78" s="2"/>
      <c r="G78" s="2"/>
      <c r="H78" s="2"/>
      <c r="I78" s="2"/>
      <c r="J78" s="2"/>
    </row>
    <row r="79" spans="2:10" x14ac:dyDescent="0.2">
      <c r="B79" s="2"/>
      <c r="C79" s="2"/>
      <c r="D79" s="2"/>
      <c r="E79" s="2"/>
      <c r="F79" s="2"/>
      <c r="G79" s="2"/>
      <c r="H79" s="2"/>
      <c r="I79" s="2"/>
      <c r="J79" s="2"/>
    </row>
    <row r="80" spans="2:10" x14ac:dyDescent="0.2">
      <c r="B80" s="2"/>
      <c r="C80" s="2"/>
      <c r="D80" s="2"/>
      <c r="E80" s="2"/>
      <c r="F80" s="2"/>
      <c r="G80" s="2"/>
      <c r="H80" s="2"/>
      <c r="I80" s="2"/>
      <c r="J80" s="2"/>
    </row>
    <row r="81" spans="2:10" x14ac:dyDescent="0.2">
      <c r="B81" s="2"/>
      <c r="C81" s="2"/>
      <c r="D81" s="2"/>
      <c r="E81" s="2"/>
      <c r="F81" s="2"/>
      <c r="G81" s="2"/>
      <c r="H81" s="2"/>
      <c r="I81" s="2"/>
      <c r="J81" s="2"/>
    </row>
    <row r="82" spans="2:10" x14ac:dyDescent="0.2">
      <c r="B82" s="2"/>
      <c r="C82" s="2"/>
      <c r="D82" s="2"/>
      <c r="E82" s="2"/>
      <c r="F82" s="2"/>
      <c r="G82" s="2"/>
      <c r="H82" s="2"/>
      <c r="I82" s="2"/>
      <c r="J82" s="2"/>
    </row>
    <row r="83" spans="2:10" x14ac:dyDescent="0.2">
      <c r="B83" s="2"/>
      <c r="C83" s="2"/>
      <c r="D83" s="2"/>
      <c r="E83" s="2"/>
      <c r="F83" s="2"/>
      <c r="G83" s="2"/>
      <c r="H83" s="2"/>
      <c r="I83" s="2"/>
      <c r="J83" s="2"/>
    </row>
    <row r="84" spans="2:10" x14ac:dyDescent="0.2">
      <c r="B84" s="2"/>
      <c r="C84" s="2"/>
      <c r="D84" s="2"/>
      <c r="E84" s="2"/>
      <c r="F84" s="2"/>
      <c r="G84" s="2"/>
      <c r="H84" s="2"/>
      <c r="I84" s="2"/>
      <c r="J84" s="2"/>
    </row>
    <row r="85" spans="2:10" x14ac:dyDescent="0.2">
      <c r="B85" s="2"/>
      <c r="C85" s="2"/>
      <c r="D85" s="2"/>
      <c r="E85" s="2"/>
      <c r="F85" s="2"/>
      <c r="G85" s="2"/>
      <c r="H85" s="2"/>
      <c r="I85" s="2"/>
      <c r="J85" s="2"/>
    </row>
    <row r="86" spans="2:10" x14ac:dyDescent="0.2">
      <c r="B86" s="2"/>
      <c r="C86" s="2"/>
      <c r="D86" s="2"/>
      <c r="E86" s="2"/>
      <c r="F86" s="2"/>
      <c r="G86" s="2"/>
      <c r="H86" s="2"/>
      <c r="I86" s="2"/>
      <c r="J86" s="2"/>
    </row>
    <row r="87" spans="2:10" x14ac:dyDescent="0.2">
      <c r="B87" s="2"/>
      <c r="C87" s="2"/>
      <c r="D87" s="2"/>
      <c r="E87" s="2"/>
      <c r="F87" s="2"/>
      <c r="G87" s="2"/>
      <c r="H87" s="2"/>
      <c r="I87" s="2"/>
      <c r="J87" s="2"/>
    </row>
    <row r="88" spans="2:10" x14ac:dyDescent="0.2">
      <c r="I88" s="2"/>
      <c r="J88" s="2"/>
    </row>
    <row r="89" spans="2:10" x14ac:dyDescent="0.2">
      <c r="I89" s="2"/>
      <c r="J89" s="2"/>
    </row>
    <row r="90" spans="2:10" x14ac:dyDescent="0.2">
      <c r="I90" s="2"/>
      <c r="J90" s="2"/>
    </row>
    <row r="91" spans="2:10" x14ac:dyDescent="0.2">
      <c r="I91" s="2"/>
      <c r="J91" s="2"/>
    </row>
    <row r="92" spans="2:10" x14ac:dyDescent="0.2">
      <c r="I92" s="2"/>
      <c r="J92" s="2"/>
    </row>
    <row r="93" spans="2:10" x14ac:dyDescent="0.2">
      <c r="I93" s="2"/>
      <c r="J93" s="2"/>
    </row>
    <row r="94" spans="2:10" x14ac:dyDescent="0.2">
      <c r="I94" s="2"/>
      <c r="J94" s="2"/>
    </row>
    <row r="95" spans="2:10" x14ac:dyDescent="0.2">
      <c r="I95" s="2"/>
      <c r="J95" s="2"/>
    </row>
    <row r="96" spans="2:10" x14ac:dyDescent="0.2">
      <c r="I96" s="2"/>
      <c r="J96" s="2"/>
    </row>
    <row r="97" spans="9:10" x14ac:dyDescent="0.2">
      <c r="I97" s="2"/>
      <c r="J97" s="2"/>
    </row>
    <row r="98" spans="9:10" x14ac:dyDescent="0.2">
      <c r="I98" s="2"/>
      <c r="J98" s="2"/>
    </row>
    <row r="99" spans="9:10" x14ac:dyDescent="0.2">
      <c r="I99" s="2"/>
      <c r="J99" s="2"/>
    </row>
    <row r="100" spans="9:10" x14ac:dyDescent="0.2">
      <c r="I100" s="2"/>
      <c r="J100" s="2"/>
    </row>
    <row r="101" spans="9:10" x14ac:dyDescent="0.2">
      <c r="I101" s="2"/>
      <c r="J101" s="2"/>
    </row>
    <row r="102" spans="9:10" x14ac:dyDescent="0.2">
      <c r="I102" s="2"/>
      <c r="J102" s="2"/>
    </row>
    <row r="103" spans="9:10" x14ac:dyDescent="0.2">
      <c r="I103" s="2"/>
      <c r="J103" s="2"/>
    </row>
    <row r="104" spans="9:10" x14ac:dyDescent="0.2">
      <c r="I104" s="2"/>
      <c r="J104" s="2"/>
    </row>
    <row r="105" spans="9:10" x14ac:dyDescent="0.2">
      <c r="I105" s="2"/>
      <c r="J105" s="2"/>
    </row>
    <row r="106" spans="9:10" x14ac:dyDescent="0.2">
      <c r="I106" s="2"/>
      <c r="J106" s="2"/>
    </row>
    <row r="107" spans="9:10" x14ac:dyDescent="0.2">
      <c r="I107" s="2"/>
      <c r="J107" s="2"/>
    </row>
    <row r="108" spans="9:10" x14ac:dyDescent="0.2">
      <c r="I108" s="2"/>
      <c r="J108" s="2"/>
    </row>
    <row r="109" spans="9:10" x14ac:dyDescent="0.2">
      <c r="I109" s="2"/>
      <c r="J109" s="2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ПН-1</vt:lpstr>
      <vt:lpstr>ВТ-1</vt:lpstr>
      <vt:lpstr>СР-1</vt:lpstr>
      <vt:lpstr>ЧТ-1</vt:lpstr>
      <vt:lpstr>ПТ-1</vt:lpstr>
      <vt:lpstr>СБ-1</vt:lpstr>
      <vt:lpstr>ПН-2</vt:lpstr>
      <vt:lpstr>ВТ-2</vt:lpstr>
      <vt:lpstr>СР-2</vt:lpstr>
      <vt:lpstr>ЧТ-2</vt:lpstr>
      <vt:lpstr>ПТ-2</vt:lpstr>
      <vt:lpstr>СБ-2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Пользователь</cp:lastModifiedBy>
  <cp:lastPrinted>2021-04-06T08:34:04Z</cp:lastPrinted>
  <dcterms:created xsi:type="dcterms:W3CDTF">2014-06-18T12:19:25Z</dcterms:created>
  <dcterms:modified xsi:type="dcterms:W3CDTF">2024-05-28T10:27:04Z</dcterms:modified>
</cp:coreProperties>
</file>